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9020" windowHeight="12405" activeTab="0"/>
  </bookViews>
  <sheets>
    <sheet name="01-2011" sheetId="1" r:id="rId1"/>
    <sheet name="02-2011" sheetId="2" r:id="rId2"/>
    <sheet name="03-2011" sheetId="3" r:id="rId3"/>
    <sheet name="04-2011" sheetId="4" r:id="rId4"/>
    <sheet name="04-2011 факт" sheetId="5" r:id="rId5"/>
    <sheet name="05-2011" sheetId="6" r:id="rId6"/>
    <sheet name="05-2011 факт" sheetId="7" r:id="rId7"/>
    <sheet name="06-2011" sheetId="8" r:id="rId8"/>
    <sheet name="07-2011" sheetId="9" r:id="rId9"/>
    <sheet name="08-2011" sheetId="10" r:id="rId10"/>
    <sheet name="09-2011" sheetId="11" r:id="rId11"/>
    <sheet name="10-2011" sheetId="12" r:id="rId12"/>
    <sheet name="11-2011" sheetId="13" r:id="rId13"/>
    <sheet name="12-2011" sheetId="14" r:id="rId14"/>
  </sheets>
  <definedNames>
    <definedName name="_xlnm.Print_Area" localSheetId="4">'04-2011 факт'!$A$1</definedName>
    <definedName name="_xlnm.Print_Area" localSheetId="6">'05-2011 факт'!$A$1</definedName>
    <definedName name="_xlnm.Print_Area" localSheetId="7">'06-2011'!$A$1</definedName>
    <definedName name="_xlnm.Print_Area" localSheetId="8">'07-2011'!$A$1</definedName>
    <definedName name="_xlnm.Print_Area" localSheetId="9">'08-2011'!$A$1</definedName>
    <definedName name="_xlnm.Print_Area" localSheetId="10">'09-2011'!$A$1</definedName>
    <definedName name="_xlnm.Print_Area" localSheetId="11">'10-2011'!$A$1</definedName>
    <definedName name="_xlnm.Print_Area" localSheetId="12">'11-2011'!$A$1</definedName>
    <definedName name="_xlnm.Print_Area" localSheetId="13">'12-2011'!$A$1</definedName>
    <definedName name="_xlnm.Print_Area" localSheetId="0">'01-2011'!$A$1:$I$86</definedName>
    <definedName name="_xlnm.Print_Area" localSheetId="1">'02-2011'!$A$1:$I$86</definedName>
    <definedName name="_xlnm.Print_Area" localSheetId="2">'03-2011'!$A$1:$I$86</definedName>
    <definedName name="_xlnm.Print_Area" localSheetId="3">'04-2011'!$A$1:$I$82</definedName>
    <definedName name="_xlnm.Print_Area" localSheetId="5">'05-2011'!$A$1:$I$82</definedName>
  </definedNames>
  <calcPr fullCalcOnLoad="1"/>
</workbook>
</file>

<file path=xl/sharedStrings.xml><?xml version="1.0" encoding="utf-8"?>
<sst xmlns="http://schemas.openxmlformats.org/spreadsheetml/2006/main" count="1358" uniqueCount="61">
  <si>
    <t>Данные об объемах и стоимости (цене) для покупателей электроэнергии (мощности) по нерегулируемым ценам</t>
  </si>
  <si>
    <t>Январь 2011г.</t>
  </si>
  <si>
    <t>Объем покупки электроэнергии с оптового рынка, в т.ч</t>
  </si>
  <si>
    <t>тыс. кВт.ч</t>
  </si>
  <si>
    <t xml:space="preserve">           Объем покупки электроэнергии по регулируемым договорам</t>
  </si>
  <si>
    <t>Объем покупки электроэнергии на свободных секторах оптового рынка      (с учетом продажи и нагрузочных потерь)</t>
  </si>
  <si>
    <t xml:space="preserve">                          в т.ч. - по свободным двусторонним договорам</t>
  </si>
  <si>
    <t xml:space="preserve"> </t>
  </si>
  <si>
    <t>руб/кВт.ч</t>
  </si>
  <si>
    <t>№</t>
  </si>
  <si>
    <t>Группы потребителей</t>
  </si>
  <si>
    <t xml:space="preserve">
Cредневзвешанная (свободная) цена электрической энергии (мощности) на оптовом рынке</t>
  </si>
  <si>
    <t>Стоимость услуг, оказание которых является неотъемлемой частью процесса поставки электрической энергии</t>
  </si>
  <si>
    <t>Плата за комплексную услугу по расчету требований и обязательств участников оптового рынка, оказываемую организацией коммерческой инфраструктуры оптового рынка</t>
  </si>
  <si>
    <t>Предельный уровень нерегулируемых цен на электрическую энергию (мощность)</t>
  </si>
  <si>
    <t>Потребители, в том числе бюджетные</t>
  </si>
  <si>
    <t>Двухставочный тариф</t>
  </si>
  <si>
    <t>в т.ч. мощность, руб./кВт мес.</t>
  </si>
  <si>
    <t>ВН</t>
  </si>
  <si>
    <t>СН1</t>
  </si>
  <si>
    <t>СН2</t>
  </si>
  <si>
    <t>НН</t>
  </si>
  <si>
    <t>ГН</t>
  </si>
  <si>
    <t>электроэнергия</t>
  </si>
  <si>
    <t>Одноставочные тарифы, дифференцированные по диапазонам годового числа часов использования заявленной мощности (ЧЧИЗМ)</t>
  </si>
  <si>
    <t>от 7001 и выше</t>
  </si>
  <si>
    <t>от 6501 до 7000 часов</t>
  </si>
  <si>
    <t>от 6001 до 6500 часов</t>
  </si>
  <si>
    <t>от 5501 до 6000 часов</t>
  </si>
  <si>
    <t>от 5001 до 5500 часов</t>
  </si>
  <si>
    <t>от 4501 до 5000 часов</t>
  </si>
  <si>
    <t>4500 и менее</t>
  </si>
  <si>
    <t>Потребители с тарифами, дифференцированными по зонам суток</t>
  </si>
  <si>
    <t>Тариф ночной зоны</t>
  </si>
  <si>
    <t>Тариф полупиковой зоны</t>
  </si>
  <si>
    <t>Тариф пиковой зоны</t>
  </si>
  <si>
    <t>Сетевые компании (компенсация потерь)</t>
  </si>
  <si>
    <t>Сетевая компания филиал ОАО "МРСК Центра" - "Тамбовэнерго"</t>
  </si>
  <si>
    <t>Сетевая компания ООО "Гранит-М"</t>
  </si>
  <si>
    <t>Сетевая компания Юго-Восточная дирекция по энергообеспечению - структурного подразделения Трансэнерго - филиала ОАО "РЖД"</t>
  </si>
  <si>
    <t>Сетевая компания Куйбышевская дирекция по энергообеспечению - структурного подразделения Трансэнерго - филиала ОАО "РЖД"</t>
  </si>
  <si>
    <t>Февраль 2011г.</t>
  </si>
  <si>
    <t>Март 2011г.</t>
  </si>
  <si>
    <r>
      <t>ПРОГНОЗНЫЙ</t>
    </r>
    <r>
      <rPr>
        <b/>
        <sz val="10"/>
        <rFont val="Times New Roman CYR"/>
        <family val="0"/>
      </rPr>
      <t xml:space="preserve">
предельный уровень нерегулируемых цен на электрическую энергию (мощность)</t>
    </r>
  </si>
  <si>
    <r>
      <t>ПРОГНОЗНАЯ</t>
    </r>
    <r>
      <rPr>
        <b/>
        <sz val="10"/>
        <rFont val="Times New Roman CYR"/>
        <family val="0"/>
      </rPr>
      <t xml:space="preserve">
средневзвешанная (свободная) цена электрической энергии (мощности) на оптовом рынке</t>
    </r>
  </si>
  <si>
    <t>руб/кВт</t>
  </si>
  <si>
    <t>Средневзвешенная прогнозная нерегулируемая цена на мощность</t>
  </si>
  <si>
    <t>Средневзвешенная прогнозная нерегулируемая двуставочная цена на эл. энергию</t>
  </si>
  <si>
    <r>
      <t>Прогнозные</t>
    </r>
    <r>
      <rPr>
        <b/>
        <sz val="12"/>
        <rFont val="Arial Cyr"/>
        <family val="0"/>
      </rPr>
      <t xml:space="preserve"> данные о предельной нерегулируемой  цене  
ОАО "Тамбовская энергосбытовая компания"</t>
    </r>
  </si>
  <si>
    <t>Апрель 2011г.</t>
  </si>
  <si>
    <t>Май 2011г.</t>
  </si>
  <si>
    <t>Июнь 2011г.</t>
  </si>
  <si>
    <t>Июль 2011г.</t>
  </si>
  <si>
    <t>Август 2011г.</t>
  </si>
  <si>
    <t>Сентябрь 2011г.</t>
  </si>
  <si>
    <t>Октябрь 2011г.</t>
  </si>
  <si>
    <t>МВт.</t>
  </si>
  <si>
    <t>Объем покупки мощности по регулируемым договорам</t>
  </si>
  <si>
    <t xml:space="preserve">Фактическое пиковое потребление мощности, купленной на оптовом рынке </t>
  </si>
  <si>
    <t>Ноябрь 2011г.</t>
  </si>
  <si>
    <t>Декабрь 2011г.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</si>
</sst>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#,##0.00000"/>
    <numFmt numFmtId="170" formatCode="0.0000000"/>
    <numFmt numFmtId="171" formatCode="#,##0.000000"/>
    <numFmt numFmtId="172" formatCode="0.000000"/>
    <numFmt numFmtId="173" formatCode="#,##0.0000000"/>
    <numFmt numFmtId="174" formatCode="#,##0.000"/>
  </numFmts>
  <fonts count="56">
    <font>
      <sz val="10"/>
      <name val="Arial Cyr"/>
      <family val="0"/>
    </font>
    <font>
      <sz val="10"/>
      <name val="MS Sans Serif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0"/>
    </font>
    <font>
      <b/>
      <sz val="14"/>
      <name val="Times New Roman Cyr"/>
      <family val="1"/>
    </font>
    <font>
      <i/>
      <sz val="13"/>
      <name val="Times New Roman"/>
      <family val="1"/>
    </font>
    <font>
      <b/>
      <i/>
      <sz val="14"/>
      <name val="Times New Roman Cyr"/>
      <family val="0"/>
    </font>
    <font>
      <i/>
      <sz val="12"/>
      <name val="Times New Roman Cyr"/>
      <family val="0"/>
    </font>
    <font>
      <i/>
      <sz val="14"/>
      <name val="Times New Roman Cyr"/>
      <family val="0"/>
    </font>
    <font>
      <i/>
      <sz val="12"/>
      <name val="Times New Roman"/>
      <family val="1"/>
    </font>
    <font>
      <sz val="10"/>
      <name val="Calibri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b/>
      <i/>
      <sz val="10"/>
      <name val="Times New Roman Cyr"/>
      <family val="0"/>
    </font>
    <font>
      <b/>
      <sz val="10"/>
      <name val="Times New Roman"/>
      <family val="1"/>
    </font>
    <font>
      <b/>
      <sz val="10"/>
      <color indexed="10"/>
      <name val="Times New Roman CYR"/>
      <family val="0"/>
    </font>
    <font>
      <b/>
      <sz val="14"/>
      <color indexed="10"/>
      <name val="Times New Roman Cyr"/>
      <family val="1"/>
    </font>
    <font>
      <b/>
      <sz val="14"/>
      <color indexed="10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2" fillId="0" borderId="0" xfId="0" applyFont="1" applyAlignment="1">
      <alignment horizontal="left" wrapText="1"/>
    </xf>
    <xf numFmtId="168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vertical="center"/>
    </xf>
    <xf numFmtId="4" fontId="13" fillId="0" borderId="0" xfId="53" applyNumberFormat="1" applyFont="1" applyAlignment="1">
      <alignment horizontal="right"/>
      <protection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 wrapText="1"/>
    </xf>
    <xf numFmtId="9" fontId="5" fillId="33" borderId="14" xfId="0" applyNumberFormat="1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vertical="center"/>
    </xf>
    <xf numFmtId="0" fontId="0" fillId="33" borderId="13" xfId="0" applyFont="1" applyFill="1" applyBorder="1" applyAlignment="1">
      <alignment vertical="center"/>
    </xf>
    <xf numFmtId="0" fontId="14" fillId="33" borderId="14" xfId="0" applyFont="1" applyFill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16" fillId="34" borderId="17" xfId="0" applyFont="1" applyFill="1" applyBorder="1" applyAlignment="1">
      <alignment vertical="center" wrapText="1"/>
    </xf>
    <xf numFmtId="169" fontId="5" fillId="0" borderId="17" xfId="0" applyNumberFormat="1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 wrapText="1"/>
    </xf>
    <xf numFmtId="169" fontId="15" fillId="0" borderId="17" xfId="0" applyNumberFormat="1" applyFont="1" applyBorder="1" applyAlignment="1">
      <alignment horizontal="center" vertical="center" wrapText="1"/>
    </xf>
    <xf numFmtId="169" fontId="17" fillId="0" borderId="18" xfId="0" applyNumberFormat="1" applyFont="1" applyBorder="1" applyAlignment="1">
      <alignment horizontal="center" vertical="center"/>
    </xf>
    <xf numFmtId="169" fontId="17" fillId="0" borderId="19" xfId="0" applyNumberFormat="1" applyFont="1" applyBorder="1" applyAlignment="1">
      <alignment horizontal="center" vertical="center"/>
    </xf>
    <xf numFmtId="169" fontId="15" fillId="0" borderId="17" xfId="0" applyNumberFormat="1" applyFont="1" applyBorder="1" applyAlignment="1">
      <alignment horizontal="center" vertical="center"/>
    </xf>
    <xf numFmtId="170" fontId="4" fillId="0" borderId="0" xfId="0" applyNumberFormat="1" applyFont="1" applyAlignment="1">
      <alignment vertical="center"/>
    </xf>
    <xf numFmtId="0" fontId="4" fillId="0" borderId="17" xfId="0" applyFont="1" applyBorder="1" applyAlignment="1">
      <alignment vertical="center" wrapText="1"/>
    </xf>
    <xf numFmtId="171" fontId="17" fillId="0" borderId="18" xfId="0" applyNumberFormat="1" applyFont="1" applyBorder="1" applyAlignment="1">
      <alignment horizontal="center" vertical="center"/>
    </xf>
    <xf numFmtId="171" fontId="17" fillId="0" borderId="19" xfId="0" applyNumberFormat="1" applyFont="1" applyBorder="1" applyAlignment="1">
      <alignment horizontal="center" vertical="center"/>
    </xf>
    <xf numFmtId="171" fontId="15" fillId="0" borderId="17" xfId="0" applyNumberFormat="1" applyFont="1" applyBorder="1" applyAlignment="1">
      <alignment horizontal="center" vertical="center"/>
    </xf>
    <xf numFmtId="2" fontId="1" fillId="0" borderId="0" xfId="53" applyNumberFormat="1">
      <alignment/>
      <protection/>
    </xf>
    <xf numFmtId="168" fontId="4" fillId="0" borderId="0" xfId="0" applyNumberFormat="1" applyFont="1" applyAlignment="1">
      <alignment vertical="center"/>
    </xf>
    <xf numFmtId="172" fontId="15" fillId="0" borderId="17" xfId="0" applyNumberFormat="1" applyFont="1" applyBorder="1" applyAlignment="1">
      <alignment horizontal="center" vertical="center"/>
    </xf>
    <xf numFmtId="168" fontId="5" fillId="0" borderId="0" xfId="0" applyNumberFormat="1" applyFont="1" applyAlignment="1">
      <alignment horizontal="center" vertical="center" wrapText="1"/>
    </xf>
    <xf numFmtId="173" fontId="4" fillId="0" borderId="0" xfId="0" applyNumberFormat="1" applyFont="1" applyAlignment="1">
      <alignment vertical="center"/>
    </xf>
    <xf numFmtId="0" fontId="16" fillId="0" borderId="17" xfId="0" applyFont="1" applyBorder="1" applyAlignment="1">
      <alignment horizontal="left" vertical="center" wrapText="1"/>
    </xf>
    <xf numFmtId="169" fontId="0" fillId="0" borderId="18" xfId="0" applyNumberFormat="1" applyFont="1" applyBorder="1" applyAlignment="1">
      <alignment vertical="center"/>
    </xf>
    <xf numFmtId="169" fontId="0" fillId="0" borderId="19" xfId="0" applyNumberFormat="1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169" fontId="0" fillId="0" borderId="17" xfId="0" applyNumberFormat="1" applyFont="1" applyBorder="1" applyAlignment="1">
      <alignment vertical="center"/>
    </xf>
    <xf numFmtId="169" fontId="17" fillId="0" borderId="17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vertical="center"/>
    </xf>
    <xf numFmtId="0" fontId="4" fillId="0" borderId="20" xfId="0" applyFont="1" applyBorder="1" applyAlignment="1">
      <alignment vertical="center" wrapText="1"/>
    </xf>
    <xf numFmtId="171" fontId="17" fillId="0" borderId="0" xfId="0" applyNumberFormat="1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 wrapText="1"/>
    </xf>
    <xf numFmtId="9" fontId="5" fillId="33" borderId="11" xfId="0" applyNumberFormat="1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14" fillId="33" borderId="11" xfId="0" applyFont="1" applyFill="1" applyBorder="1" applyAlignment="1">
      <alignment vertical="center"/>
    </xf>
    <xf numFmtId="0" fontId="4" fillId="34" borderId="17" xfId="0" applyFont="1" applyFill="1" applyBorder="1" applyAlignment="1">
      <alignment wrapText="1"/>
    </xf>
    <xf numFmtId="0" fontId="4" fillId="34" borderId="20" xfId="0" applyFont="1" applyFill="1" applyBorder="1" applyAlignment="1">
      <alignment wrapText="1"/>
    </xf>
    <xf numFmtId="169" fontId="17" fillId="0" borderId="20" xfId="0" applyNumberFormat="1" applyFont="1" applyBorder="1" applyAlignment="1">
      <alignment horizontal="center" vertical="center"/>
    </xf>
    <xf numFmtId="171" fontId="17" fillId="0" borderId="16" xfId="0" applyNumberFormat="1" applyFont="1" applyBorder="1" applyAlignment="1">
      <alignment horizontal="center" vertical="center"/>
    </xf>
    <xf numFmtId="172" fontId="15" fillId="0" borderId="20" xfId="0" applyNumberFormat="1" applyFont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left" vertical="center" wrapText="1"/>
    </xf>
    <xf numFmtId="169" fontId="15" fillId="33" borderId="14" xfId="0" applyNumberFormat="1" applyFont="1" applyFill="1" applyBorder="1" applyAlignment="1">
      <alignment horizontal="center" vertical="center"/>
    </xf>
    <xf numFmtId="171" fontId="17" fillId="33" borderId="15" xfId="0" applyNumberFormat="1" applyFont="1" applyFill="1" applyBorder="1" applyAlignment="1">
      <alignment horizontal="center" vertical="center"/>
    </xf>
    <xf numFmtId="171" fontId="17" fillId="33" borderId="13" xfId="0" applyNumberFormat="1" applyFont="1" applyFill="1" applyBorder="1" applyAlignment="1">
      <alignment horizontal="center" vertical="center"/>
    </xf>
    <xf numFmtId="171" fontId="15" fillId="33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2" fontId="1" fillId="0" borderId="0" xfId="54" applyNumberFormat="1">
      <alignment/>
      <protection/>
    </xf>
    <xf numFmtId="4" fontId="13" fillId="0" borderId="0" xfId="54" applyNumberFormat="1" applyFont="1" applyAlignment="1">
      <alignment horizontal="right"/>
      <protection/>
    </xf>
    <xf numFmtId="3" fontId="11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171" fontId="17" fillId="0" borderId="15" xfId="0" applyNumberFormat="1" applyFont="1" applyBorder="1" applyAlignment="1">
      <alignment horizontal="center" vertical="center"/>
    </xf>
    <xf numFmtId="0" fontId="4" fillId="34" borderId="14" xfId="0" applyFont="1" applyFill="1" applyBorder="1" applyAlignment="1">
      <alignment wrapText="1"/>
    </xf>
    <xf numFmtId="0" fontId="18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9" fillId="0" borderId="0" xfId="0" applyFont="1" applyAlignment="1">
      <alignment horizontal="left"/>
    </xf>
    <xf numFmtId="171" fontId="15" fillId="35" borderId="14" xfId="0" applyNumberFormat="1" applyFont="1" applyFill="1" applyBorder="1" applyAlignment="1">
      <alignment horizontal="center" vertical="center"/>
    </xf>
    <xf numFmtId="171" fontId="17" fillId="35" borderId="13" xfId="0" applyNumberFormat="1" applyFont="1" applyFill="1" applyBorder="1" applyAlignment="1">
      <alignment horizontal="center" vertical="center"/>
    </xf>
    <xf numFmtId="171" fontId="17" fillId="35" borderId="15" xfId="0" applyNumberFormat="1" applyFont="1" applyFill="1" applyBorder="1" applyAlignment="1">
      <alignment horizontal="center" vertical="center"/>
    </xf>
    <xf numFmtId="169" fontId="15" fillId="35" borderId="14" xfId="0" applyNumberFormat="1" applyFont="1" applyFill="1" applyBorder="1" applyAlignment="1">
      <alignment horizontal="center" vertical="center"/>
    </xf>
    <xf numFmtId="0" fontId="16" fillId="35" borderId="14" xfId="0" applyFont="1" applyFill="1" applyBorder="1" applyAlignment="1">
      <alignment horizontal="left" vertical="center" wrapText="1"/>
    </xf>
    <xf numFmtId="0" fontId="14" fillId="35" borderId="13" xfId="0" applyFont="1" applyFill="1" applyBorder="1" applyAlignment="1">
      <alignment horizontal="center" vertical="center"/>
    </xf>
    <xf numFmtId="0" fontId="4" fillId="36" borderId="20" xfId="0" applyFont="1" applyFill="1" applyBorder="1" applyAlignment="1">
      <alignment wrapText="1"/>
    </xf>
    <xf numFmtId="0" fontId="4" fillId="36" borderId="17" xfId="0" applyFont="1" applyFill="1" applyBorder="1" applyAlignment="1">
      <alignment wrapText="1"/>
    </xf>
    <xf numFmtId="0" fontId="14" fillId="35" borderId="11" xfId="0" applyFont="1" applyFill="1" applyBorder="1" applyAlignment="1">
      <alignment vertical="center"/>
    </xf>
    <xf numFmtId="0" fontId="0" fillId="35" borderId="10" xfId="0" applyFont="1" applyFill="1" applyBorder="1" applyAlignment="1">
      <alignment vertical="center"/>
    </xf>
    <xf numFmtId="0" fontId="0" fillId="35" borderId="12" xfId="0" applyFont="1" applyFill="1" applyBorder="1" applyAlignment="1">
      <alignment vertical="center"/>
    </xf>
    <xf numFmtId="9" fontId="5" fillId="35" borderId="11" xfId="0" applyNumberFormat="1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4" fillId="35" borderId="10" xfId="0" applyFont="1" applyFill="1" applyBorder="1" applyAlignment="1">
      <alignment horizontal="center" vertical="center"/>
    </xf>
    <xf numFmtId="0" fontId="16" fillId="36" borderId="17" xfId="0" applyFont="1" applyFill="1" applyBorder="1" applyAlignment="1">
      <alignment vertical="center" wrapText="1"/>
    </xf>
    <xf numFmtId="0" fontId="14" fillId="35" borderId="14" xfId="0" applyFont="1" applyFill="1" applyBorder="1" applyAlignment="1">
      <alignment vertical="center"/>
    </xf>
    <xf numFmtId="0" fontId="0" fillId="35" borderId="13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9" fontId="5" fillId="35" borderId="14" xfId="0" applyNumberFormat="1" applyFont="1" applyFill="1" applyBorder="1" applyAlignment="1">
      <alignment horizontal="center" vertical="center" wrapText="1"/>
    </xf>
    <xf numFmtId="0" fontId="5" fillId="35" borderId="14" xfId="0" applyFont="1" applyFill="1" applyBorder="1" applyAlignment="1">
      <alignment horizontal="left" vertical="center" wrapText="1"/>
    </xf>
    <xf numFmtId="0" fontId="4" fillId="35" borderId="13" xfId="0" applyFont="1" applyFill="1" applyBorder="1" applyAlignment="1">
      <alignment horizontal="center" vertical="center"/>
    </xf>
    <xf numFmtId="2" fontId="1" fillId="0" borderId="0" xfId="55" applyNumberFormat="1">
      <alignment/>
      <protection/>
    </xf>
    <xf numFmtId="4" fontId="13" fillId="0" borderId="0" xfId="55" applyNumberFormat="1" applyFont="1" applyAlignment="1">
      <alignment horizontal="right"/>
      <protection/>
    </xf>
    <xf numFmtId="174" fontId="9" fillId="0" borderId="0" xfId="0" applyNumberFormat="1" applyFont="1" applyAlignment="1">
      <alignment horizontal="right"/>
    </xf>
    <xf numFmtId="0" fontId="4" fillId="33" borderId="2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 wrapText="1"/>
    </xf>
    <xf numFmtId="0" fontId="4" fillId="0" borderId="2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0" fontId="4" fillId="35" borderId="21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0" fontId="4" fillId="35" borderId="22" xfId="0" applyFont="1" applyFill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гнозные нерег 2010" xfId="53"/>
    <cellStyle name="Обычный_Прогнозныенерег2010" xfId="54"/>
    <cellStyle name="Обычный_Прогнозныенерег2010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85" zoomScaleNormal="85" zoomScaleSheetLayoutView="70" zoomScalePageLayoutView="0" workbookViewId="0" topLeftCell="A1">
      <selection activeCell="A83" sqref="A83"/>
    </sheetView>
  </sheetViews>
  <sheetFormatPr defaultColWidth="9.00390625" defaultRowHeight="12.75"/>
  <cols>
    <col min="1" max="1" width="4.00390625" style="1" customWidth="1"/>
    <col min="2" max="2" width="42.375" style="2" customWidth="1"/>
    <col min="3" max="3" width="18.625" style="1" customWidth="1"/>
    <col min="4" max="4" width="19.75390625" style="1" customWidth="1"/>
    <col min="5" max="5" width="21.375" style="1" customWidth="1"/>
    <col min="6" max="6" width="15.125" style="1" customWidth="1"/>
    <col min="7" max="7" width="17.87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6"/>
      <c r="F4" s="6"/>
      <c r="G4" s="7">
        <v>140230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6"/>
      <c r="F5" s="6"/>
      <c r="G5" s="9">
        <v>31930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9">
        <v>108300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6"/>
      <c r="F7" s="6"/>
      <c r="G7" s="9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14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23">
        <v>1</v>
      </c>
      <c r="B11" s="24" t="s">
        <v>15</v>
      </c>
      <c r="C11" s="25"/>
      <c r="D11" s="26"/>
      <c r="E11" s="27"/>
      <c r="F11" s="28"/>
    </row>
    <row r="12" spans="1:6" s="22" customFormat="1" ht="14.25" customHeight="1">
      <c r="A12" s="118"/>
      <c r="B12" s="30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284.39021</v>
      </c>
      <c r="D14" s="42">
        <v>883.656</v>
      </c>
      <c r="E14" s="43"/>
      <c r="F14" s="44">
        <f>D14+C14</f>
        <v>1168.04621</v>
      </c>
      <c r="I14" s="40"/>
      <c r="J14" s="45"/>
      <c r="K14" s="46"/>
    </row>
    <row r="15" spans="1:11" s="22" customFormat="1" ht="12.75">
      <c r="A15" s="119"/>
      <c r="B15" s="41" t="s">
        <v>19</v>
      </c>
      <c r="C15" s="36">
        <f>C14</f>
        <v>284.39021</v>
      </c>
      <c r="D15" s="42">
        <v>888.443</v>
      </c>
      <c r="E15" s="43"/>
      <c r="F15" s="44">
        <f>D15+C15</f>
        <v>1172.83321</v>
      </c>
      <c r="I15" s="40"/>
      <c r="J15" s="45"/>
      <c r="K15" s="46"/>
    </row>
    <row r="16" spans="1:11" s="22" customFormat="1" ht="12.75">
      <c r="A16" s="119"/>
      <c r="B16" s="41" t="s">
        <v>20</v>
      </c>
      <c r="C16" s="36">
        <f>C15</f>
        <v>284.39021</v>
      </c>
      <c r="D16" s="42">
        <v>899.501</v>
      </c>
      <c r="E16" s="43"/>
      <c r="F16" s="44">
        <f>D16+C16</f>
        <v>1183.89121</v>
      </c>
      <c r="I16" s="40"/>
      <c r="J16" s="45"/>
      <c r="K16" s="46"/>
    </row>
    <row r="17" spans="1:11" s="22" customFormat="1" ht="12.75">
      <c r="A17" s="119"/>
      <c r="B17" s="41" t="s">
        <v>21</v>
      </c>
      <c r="C17" s="36">
        <f>C16</f>
        <v>284.39021</v>
      </c>
      <c r="D17" s="42">
        <v>901.093</v>
      </c>
      <c r="E17" s="43"/>
      <c r="F17" s="44">
        <f>D17+C17</f>
        <v>1185.4832099999999</v>
      </c>
      <c r="I17" s="40"/>
      <c r="J17" s="45"/>
      <c r="K17" s="46"/>
    </row>
    <row r="18" spans="1:11" s="22" customFormat="1" ht="12.75">
      <c r="A18" s="119"/>
      <c r="B18" s="41" t="s">
        <v>22</v>
      </c>
      <c r="C18" s="36">
        <f>C17</f>
        <v>284.39021</v>
      </c>
      <c r="D18" s="42">
        <v>883.656</v>
      </c>
      <c r="E18" s="43"/>
      <c r="F18" s="44">
        <f>D18+C18</f>
        <v>1168.04621</v>
      </c>
      <c r="I18" s="40"/>
      <c r="J18" s="45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45"/>
      <c r="K19" s="46"/>
    </row>
    <row r="20" spans="1:13" s="22" customFormat="1" ht="12.75">
      <c r="A20" s="119"/>
      <c r="B20" s="41" t="s">
        <v>18</v>
      </c>
      <c r="C20" s="36">
        <v>0.95111</v>
      </c>
      <c r="D20" s="42">
        <v>0.131184</v>
      </c>
      <c r="E20" s="43">
        <v>0.000239</v>
      </c>
      <c r="F20" s="47">
        <f>C20+D20+E20</f>
        <v>1.0825330000000002</v>
      </c>
      <c r="G20" s="48"/>
      <c r="I20" s="40"/>
      <c r="J20" s="45"/>
      <c r="K20" s="46"/>
      <c r="M20" s="49"/>
    </row>
    <row r="21" spans="1:13" s="22" customFormat="1" ht="12.75">
      <c r="A21" s="119"/>
      <c r="B21" s="41" t="s">
        <v>19</v>
      </c>
      <c r="C21" s="36">
        <f>C20</f>
        <v>0.95111</v>
      </c>
      <c r="D21" s="42">
        <v>0.203874</v>
      </c>
      <c r="E21" s="43">
        <v>0.000239</v>
      </c>
      <c r="F21" s="47">
        <f>C21+D21+E21</f>
        <v>1.155223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f>C21</f>
        <v>0.95111</v>
      </c>
      <c r="D22" s="42">
        <v>0.249894</v>
      </c>
      <c r="E22" s="43">
        <v>0.000239</v>
      </c>
      <c r="F22" s="47">
        <f>C22+D22+E22</f>
        <v>1.201243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f>C22</f>
        <v>0.95111</v>
      </c>
      <c r="D23" s="42">
        <v>0.554134</v>
      </c>
      <c r="E23" s="43">
        <v>0.000239</v>
      </c>
      <c r="F23" s="47">
        <f>C23+D23+E23</f>
        <v>1.5054830000000001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f>C23</f>
        <v>0.95111</v>
      </c>
      <c r="D24" s="42">
        <v>0.090554</v>
      </c>
      <c r="E24" s="43">
        <v>0.000239</v>
      </c>
      <c r="F24" s="47">
        <f>C24+D24+E24</f>
        <v>1.041903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1.40613</v>
      </c>
      <c r="D27" s="42">
        <v>1.566544</v>
      </c>
      <c r="E27" s="43">
        <v>0.000239</v>
      </c>
      <c r="F27" s="47">
        <f aca="true" t="shared" si="0" ref="F27:F33">C27+D27+E27</f>
        <v>2.972913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1.45676</v>
      </c>
      <c r="D28" s="42">
        <v>1.566544</v>
      </c>
      <c r="E28" s="43">
        <v>0.000239</v>
      </c>
      <c r="F28" s="47">
        <f t="shared" si="0"/>
        <v>3.023543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1.49714</v>
      </c>
      <c r="D29" s="42">
        <v>1.566544</v>
      </c>
      <c r="E29" s="43">
        <v>0.000239</v>
      </c>
      <c r="F29" s="47">
        <f t="shared" si="0"/>
        <v>3.063923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1.54463</v>
      </c>
      <c r="D30" s="42">
        <v>1.566544</v>
      </c>
      <c r="E30" s="43">
        <v>0.000239</v>
      </c>
      <c r="F30" s="47">
        <f t="shared" si="0"/>
        <v>3.111413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1.60123</v>
      </c>
      <c r="D31" s="42">
        <v>1.566544</v>
      </c>
      <c r="E31" s="43">
        <v>0.000239</v>
      </c>
      <c r="F31" s="47">
        <f t="shared" si="0"/>
        <v>3.1680129999999997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1.66948</v>
      </c>
      <c r="D32" s="42">
        <v>1.566544</v>
      </c>
      <c r="E32" s="43">
        <v>0.000239</v>
      </c>
      <c r="F32" s="47">
        <f t="shared" si="0"/>
        <v>3.236263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1.75423</v>
      </c>
      <c r="D33" s="42">
        <v>1.566544</v>
      </c>
      <c r="E33" s="43">
        <v>0.000239</v>
      </c>
      <c r="F33" s="47">
        <f t="shared" si="0"/>
        <v>3.321013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f aca="true" t="shared" si="1" ref="C35:C41">C27</f>
        <v>1.40613</v>
      </c>
      <c r="D35" s="42">
        <v>1.647114</v>
      </c>
      <c r="E35" s="43">
        <v>0.000239</v>
      </c>
      <c r="F35" s="47">
        <f aca="true" t="shared" si="2" ref="F35:F41">C35+D35+E35</f>
        <v>3.0534830000000004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f t="shared" si="1"/>
        <v>1.45676</v>
      </c>
      <c r="D36" s="42">
        <v>1.647114</v>
      </c>
      <c r="E36" s="43">
        <v>0.000239</v>
      </c>
      <c r="F36" s="47">
        <f t="shared" si="2"/>
        <v>3.1041130000000003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f t="shared" si="1"/>
        <v>1.49714</v>
      </c>
      <c r="D37" s="42">
        <v>1.647114</v>
      </c>
      <c r="E37" s="43">
        <v>0.000239</v>
      </c>
      <c r="F37" s="47">
        <f t="shared" si="2"/>
        <v>3.144493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f t="shared" si="1"/>
        <v>1.54463</v>
      </c>
      <c r="D38" s="42">
        <v>1.647114</v>
      </c>
      <c r="E38" s="43">
        <v>0.000239</v>
      </c>
      <c r="F38" s="47">
        <f t="shared" si="2"/>
        <v>3.191983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f t="shared" si="1"/>
        <v>1.60123</v>
      </c>
      <c r="D39" s="42">
        <v>1.647114</v>
      </c>
      <c r="E39" s="43">
        <v>0.000239</v>
      </c>
      <c r="F39" s="47">
        <f t="shared" si="2"/>
        <v>3.248583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f t="shared" si="1"/>
        <v>1.66948</v>
      </c>
      <c r="D40" s="42">
        <v>1.647114</v>
      </c>
      <c r="E40" s="43">
        <v>0.000239</v>
      </c>
      <c r="F40" s="47">
        <f t="shared" si="2"/>
        <v>3.3168330000000004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f t="shared" si="1"/>
        <v>1.75423</v>
      </c>
      <c r="D41" s="42">
        <v>1.647114</v>
      </c>
      <c r="E41" s="43">
        <v>0.000239</v>
      </c>
      <c r="F41" s="47">
        <f t="shared" si="2"/>
        <v>3.401583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f aca="true" t="shared" si="3" ref="C43:C49">C35</f>
        <v>1.40613</v>
      </c>
      <c r="D43" s="42">
        <v>1.711144</v>
      </c>
      <c r="E43" s="43">
        <v>0.000239</v>
      </c>
      <c r="F43" s="47">
        <f aca="true" t="shared" si="4" ref="F43:F49">C43+D43+E43</f>
        <v>3.117513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f t="shared" si="3"/>
        <v>1.45676</v>
      </c>
      <c r="D44" s="42">
        <v>1.711144</v>
      </c>
      <c r="E44" s="43">
        <v>0.000239</v>
      </c>
      <c r="F44" s="47">
        <f t="shared" si="4"/>
        <v>3.168143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f t="shared" si="3"/>
        <v>1.49714</v>
      </c>
      <c r="D45" s="42">
        <v>1.711144</v>
      </c>
      <c r="E45" s="43">
        <v>0.000239</v>
      </c>
      <c r="F45" s="47">
        <f t="shared" si="4"/>
        <v>3.208523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f t="shared" si="3"/>
        <v>1.54463</v>
      </c>
      <c r="D46" s="42">
        <v>1.711144</v>
      </c>
      <c r="E46" s="43">
        <v>0.000239</v>
      </c>
      <c r="F46" s="47">
        <f t="shared" si="4"/>
        <v>3.256013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f t="shared" si="3"/>
        <v>1.60123</v>
      </c>
      <c r="D47" s="42">
        <v>1.711144</v>
      </c>
      <c r="E47" s="43">
        <v>0.000239</v>
      </c>
      <c r="F47" s="47">
        <f t="shared" si="4"/>
        <v>3.3126130000000003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f t="shared" si="3"/>
        <v>1.66948</v>
      </c>
      <c r="D48" s="42">
        <v>1.711144</v>
      </c>
      <c r="E48" s="43">
        <v>0.000239</v>
      </c>
      <c r="F48" s="47">
        <f t="shared" si="4"/>
        <v>3.380863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f t="shared" si="3"/>
        <v>1.75423</v>
      </c>
      <c r="D49" s="42">
        <v>1.711144</v>
      </c>
      <c r="E49" s="43">
        <v>0.000239</v>
      </c>
      <c r="F49" s="47">
        <f t="shared" si="4"/>
        <v>3.465613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f aca="true" t="shared" si="5" ref="C51:C57">C43</f>
        <v>1.40613</v>
      </c>
      <c r="D51" s="42">
        <v>2.017864</v>
      </c>
      <c r="E51" s="43">
        <v>0.000239</v>
      </c>
      <c r="F51" s="47">
        <f aca="true" t="shared" si="6" ref="F51:F57">C51+D51+E51</f>
        <v>3.424233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f t="shared" si="5"/>
        <v>1.45676</v>
      </c>
      <c r="D52" s="42">
        <v>2.017864</v>
      </c>
      <c r="E52" s="43">
        <v>0.000239</v>
      </c>
      <c r="F52" s="47">
        <f t="shared" si="6"/>
        <v>3.474863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f t="shared" si="5"/>
        <v>1.49714</v>
      </c>
      <c r="D53" s="42">
        <v>2.017864</v>
      </c>
      <c r="E53" s="43">
        <v>0.000239</v>
      </c>
      <c r="F53" s="47">
        <f t="shared" si="6"/>
        <v>3.515243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f t="shared" si="5"/>
        <v>1.54463</v>
      </c>
      <c r="D54" s="42">
        <v>2.017864</v>
      </c>
      <c r="E54" s="43">
        <v>0.000239</v>
      </c>
      <c r="F54" s="47">
        <f t="shared" si="6"/>
        <v>3.562733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f t="shared" si="5"/>
        <v>1.60123</v>
      </c>
      <c r="D55" s="42">
        <v>2.017864</v>
      </c>
      <c r="E55" s="43">
        <v>0.000239</v>
      </c>
      <c r="F55" s="47">
        <f t="shared" si="6"/>
        <v>3.6193329999999997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f t="shared" si="5"/>
        <v>1.66948</v>
      </c>
      <c r="D56" s="42">
        <v>2.017864</v>
      </c>
      <c r="E56" s="43">
        <v>0.000239</v>
      </c>
      <c r="F56" s="47">
        <f t="shared" si="6"/>
        <v>3.687583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f t="shared" si="5"/>
        <v>1.75423</v>
      </c>
      <c r="D57" s="42">
        <v>2.017864</v>
      </c>
      <c r="E57" s="43">
        <v>0.000239</v>
      </c>
      <c r="F57" s="47">
        <f t="shared" si="6"/>
        <v>3.772333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f aca="true" t="shared" si="7" ref="C59:C65">C51</f>
        <v>1.40613</v>
      </c>
      <c r="D59" s="42">
        <v>1.525914</v>
      </c>
      <c r="E59" s="43">
        <v>0.000239</v>
      </c>
      <c r="F59" s="47">
        <f aca="true" t="shared" si="8" ref="F59:F65">C59+D59+E59</f>
        <v>2.9322830000000004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f t="shared" si="7"/>
        <v>1.45676</v>
      </c>
      <c r="D60" s="42">
        <v>1.525914</v>
      </c>
      <c r="E60" s="43">
        <v>0.000239</v>
      </c>
      <c r="F60" s="47">
        <f t="shared" si="8"/>
        <v>2.9829130000000004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f t="shared" si="7"/>
        <v>1.49714</v>
      </c>
      <c r="D61" s="42">
        <v>1.525914</v>
      </c>
      <c r="E61" s="43">
        <v>0.000239</v>
      </c>
      <c r="F61" s="47">
        <f t="shared" si="8"/>
        <v>3.0232930000000002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f t="shared" si="7"/>
        <v>1.54463</v>
      </c>
      <c r="D62" s="42">
        <v>1.525914</v>
      </c>
      <c r="E62" s="43">
        <v>0.000239</v>
      </c>
      <c r="F62" s="47">
        <f t="shared" si="8"/>
        <v>3.070783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f t="shared" si="7"/>
        <v>1.60123</v>
      </c>
      <c r="D63" s="42">
        <v>1.525914</v>
      </c>
      <c r="E63" s="43">
        <v>0.000239</v>
      </c>
      <c r="F63" s="47">
        <f t="shared" si="8"/>
        <v>3.127383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f t="shared" si="7"/>
        <v>1.66948</v>
      </c>
      <c r="D64" s="42">
        <v>1.525914</v>
      </c>
      <c r="E64" s="43">
        <v>0.000239</v>
      </c>
      <c r="F64" s="47">
        <f t="shared" si="8"/>
        <v>3.1956330000000004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f t="shared" si="7"/>
        <v>1.75423</v>
      </c>
      <c r="D65" s="58">
        <v>1.525914</v>
      </c>
      <c r="E65" s="43">
        <v>0.000239</v>
      </c>
      <c r="F65" s="47">
        <f t="shared" si="8"/>
        <v>3.280383</v>
      </c>
      <c r="G65" s="48"/>
      <c r="I65" s="40"/>
      <c r="M65" s="49"/>
    </row>
    <row r="66" spans="1:13" s="22" customFormat="1" ht="26.25" thickBot="1">
      <c r="A66" s="59">
        <v>2</v>
      </c>
      <c r="B66" s="60" t="s">
        <v>32</v>
      </c>
      <c r="C66" s="61"/>
      <c r="D66" s="62"/>
      <c r="E66" s="63"/>
      <c r="F66" s="64"/>
      <c r="G66" s="48"/>
      <c r="I66" s="40"/>
      <c r="M66" s="49"/>
    </row>
    <row r="67" spans="1:13" s="22" customFormat="1" ht="12.75">
      <c r="A67" s="29"/>
      <c r="B67" s="6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65" t="s">
        <v>18</v>
      </c>
      <c r="C68" s="55">
        <v>0.74705</v>
      </c>
      <c r="D68" s="42">
        <v>1.566544</v>
      </c>
      <c r="E68" s="43">
        <v>0.000239</v>
      </c>
      <c r="F68" s="47">
        <f>C68+D68+E68</f>
        <v>2.3138330000000003</v>
      </c>
      <c r="G68" s="48"/>
      <c r="I68" s="40"/>
      <c r="M68" s="49"/>
    </row>
    <row r="69" spans="1:13" s="22" customFormat="1" ht="12.75">
      <c r="A69" s="29"/>
      <c r="B69" s="65" t="s">
        <v>19</v>
      </c>
      <c r="C69" s="55">
        <f>C68</f>
        <v>0.74705</v>
      </c>
      <c r="D69" s="42">
        <v>1.647114</v>
      </c>
      <c r="E69" s="43">
        <v>0.000239</v>
      </c>
      <c r="F69" s="47">
        <f>C69+D69+E69</f>
        <v>2.394403</v>
      </c>
      <c r="G69" s="48"/>
      <c r="I69" s="40"/>
      <c r="M69" s="49"/>
    </row>
    <row r="70" spans="1:13" s="22" customFormat="1" ht="12.75">
      <c r="A70" s="29"/>
      <c r="B70" s="65" t="s">
        <v>20</v>
      </c>
      <c r="C70" s="55">
        <f>C69</f>
        <v>0.74705</v>
      </c>
      <c r="D70" s="42">
        <v>1.711144</v>
      </c>
      <c r="E70" s="43">
        <v>0.000239</v>
      </c>
      <c r="F70" s="47">
        <f>C70+D70+E70</f>
        <v>2.458433</v>
      </c>
      <c r="G70" s="48"/>
      <c r="I70" s="40"/>
      <c r="M70" s="49"/>
    </row>
    <row r="71" spans="1:13" s="22" customFormat="1" ht="12.75">
      <c r="A71" s="29"/>
      <c r="B71" s="65" t="s">
        <v>21</v>
      </c>
      <c r="C71" s="55">
        <f>C70</f>
        <v>0.74705</v>
      </c>
      <c r="D71" s="42">
        <v>2.017864</v>
      </c>
      <c r="E71" s="43">
        <v>0.000239</v>
      </c>
      <c r="F71" s="47">
        <f>C71+D71+E71</f>
        <v>2.765153</v>
      </c>
      <c r="G71" s="48"/>
      <c r="I71" s="40"/>
      <c r="M71" s="49"/>
    </row>
    <row r="72" spans="1:13" s="22" customFormat="1" ht="12.75">
      <c r="A72" s="29"/>
      <c r="B72" s="65" t="s">
        <v>22</v>
      </c>
      <c r="C72" s="55">
        <f>C71</f>
        <v>0.74705</v>
      </c>
      <c r="D72" s="42">
        <v>1.525914</v>
      </c>
      <c r="E72" s="43">
        <v>0.000239</v>
      </c>
      <c r="F72" s="47">
        <f>C72+D72+E72</f>
        <v>2.273203</v>
      </c>
      <c r="G72" s="48"/>
      <c r="I72" s="40"/>
      <c r="M72" s="49"/>
    </row>
    <row r="73" spans="1:13" s="22" customFormat="1" ht="12.75">
      <c r="A73" s="29"/>
      <c r="B73" s="6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65" t="s">
        <v>18</v>
      </c>
      <c r="C74" s="55">
        <v>1.43398</v>
      </c>
      <c r="D74" s="42">
        <v>1.566544</v>
      </c>
      <c r="E74" s="43">
        <v>0.000239</v>
      </c>
      <c r="F74" s="47">
        <f>C74+D74+E74</f>
        <v>3.000763</v>
      </c>
      <c r="G74" s="48"/>
      <c r="I74" s="40"/>
      <c r="M74" s="49"/>
    </row>
    <row r="75" spans="1:13" s="22" customFormat="1" ht="12.75">
      <c r="A75" s="29"/>
      <c r="B75" s="65" t="s">
        <v>19</v>
      </c>
      <c r="C75" s="55">
        <f>C74</f>
        <v>1.43398</v>
      </c>
      <c r="D75" s="42">
        <v>1.647114</v>
      </c>
      <c r="E75" s="43">
        <v>0.000239</v>
      </c>
      <c r="F75" s="47">
        <f>C75+D75+E75</f>
        <v>3.0813330000000003</v>
      </c>
      <c r="G75" s="48"/>
      <c r="I75" s="40"/>
      <c r="M75" s="49"/>
    </row>
    <row r="76" spans="1:13" s="22" customFormat="1" ht="12.75">
      <c r="A76" s="29"/>
      <c r="B76" s="65" t="s">
        <v>20</v>
      </c>
      <c r="C76" s="55">
        <f>C75</f>
        <v>1.43398</v>
      </c>
      <c r="D76" s="42">
        <v>1.711144</v>
      </c>
      <c r="E76" s="43">
        <v>0.000239</v>
      </c>
      <c r="F76" s="47">
        <f>C76+D76+E76</f>
        <v>3.145363</v>
      </c>
      <c r="G76" s="48"/>
      <c r="I76" s="40"/>
      <c r="M76" s="49"/>
    </row>
    <row r="77" spans="1:13" s="22" customFormat="1" ht="12.75">
      <c r="A77" s="29"/>
      <c r="B77" s="65" t="s">
        <v>21</v>
      </c>
      <c r="C77" s="55">
        <f>C76</f>
        <v>1.43398</v>
      </c>
      <c r="D77" s="42">
        <v>2.017864</v>
      </c>
      <c r="E77" s="43">
        <v>0.000239</v>
      </c>
      <c r="F77" s="47">
        <f>C77+D77+E77</f>
        <v>3.452083</v>
      </c>
      <c r="G77" s="48"/>
      <c r="I77" s="40"/>
      <c r="M77" s="49"/>
    </row>
    <row r="78" spans="1:13" s="22" customFormat="1" ht="12.75">
      <c r="A78" s="29"/>
      <c r="B78" s="65" t="s">
        <v>22</v>
      </c>
      <c r="C78" s="55">
        <f>C77</f>
        <v>1.43398</v>
      </c>
      <c r="D78" s="42">
        <v>1.525914</v>
      </c>
      <c r="E78" s="43">
        <v>0.000239</v>
      </c>
      <c r="F78" s="47">
        <f>C78+D78+E78</f>
        <v>2.9601330000000003</v>
      </c>
      <c r="G78" s="48"/>
      <c r="I78" s="40"/>
      <c r="M78" s="49"/>
    </row>
    <row r="79" spans="1:13" s="22" customFormat="1" ht="12.75">
      <c r="A79" s="29"/>
      <c r="B79" s="6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65" t="s">
        <v>18</v>
      </c>
      <c r="C80" s="55">
        <f>3.20865</f>
        <v>3.20865</v>
      </c>
      <c r="D80" s="42">
        <v>1.566544</v>
      </c>
      <c r="E80" s="43">
        <v>0.000239</v>
      </c>
      <c r="F80" s="47">
        <f>C80+D80+E80</f>
        <v>4.775433</v>
      </c>
      <c r="G80" s="48"/>
      <c r="I80" s="40"/>
      <c r="M80" s="49"/>
    </row>
    <row r="81" spans="1:13" s="22" customFormat="1" ht="12.75">
      <c r="A81" s="29"/>
      <c r="B81" s="65" t="s">
        <v>19</v>
      </c>
      <c r="C81" s="55">
        <f>C80</f>
        <v>3.20865</v>
      </c>
      <c r="D81" s="42">
        <v>1.647114</v>
      </c>
      <c r="E81" s="43">
        <v>0.000239</v>
      </c>
      <c r="F81" s="47">
        <f>C81+D81+E81</f>
        <v>4.856002999999999</v>
      </c>
      <c r="G81" s="48"/>
      <c r="I81" s="40"/>
      <c r="M81" s="49"/>
    </row>
    <row r="82" spans="1:13" s="22" customFormat="1" ht="12.75">
      <c r="A82" s="29"/>
      <c r="B82" s="65" t="s">
        <v>20</v>
      </c>
      <c r="C82" s="55">
        <f>C81</f>
        <v>3.20865</v>
      </c>
      <c r="D82" s="42">
        <v>1.711144</v>
      </c>
      <c r="E82" s="43">
        <v>0.000239</v>
      </c>
      <c r="F82" s="47">
        <f>C82+D82+E82</f>
        <v>4.920032999999999</v>
      </c>
      <c r="G82" s="48"/>
      <c r="I82" s="40"/>
      <c r="M82" s="49"/>
    </row>
    <row r="83" spans="1:13" s="22" customFormat="1" ht="12.75">
      <c r="A83" s="29"/>
      <c r="B83" s="65" t="s">
        <v>21</v>
      </c>
      <c r="C83" s="55">
        <f>C82</f>
        <v>3.20865</v>
      </c>
      <c r="D83" s="42">
        <v>2.017864</v>
      </c>
      <c r="E83" s="43">
        <v>0.000239</v>
      </c>
      <c r="F83" s="47">
        <f>C83+D83+E83</f>
        <v>5.2267529999999995</v>
      </c>
      <c r="G83" s="48"/>
      <c r="I83" s="40"/>
      <c r="M83" s="49"/>
    </row>
    <row r="84" spans="1:13" s="22" customFormat="1" ht="13.5" thickBot="1">
      <c r="A84" s="29"/>
      <c r="B84" s="66" t="s">
        <v>22</v>
      </c>
      <c r="C84" s="67">
        <f>C83</f>
        <v>3.20865</v>
      </c>
      <c r="D84" s="58">
        <v>1.525914</v>
      </c>
      <c r="E84" s="68">
        <v>0.000239</v>
      </c>
      <c r="F84" s="69">
        <f>C84+D84+E84</f>
        <v>4.734802999999999</v>
      </c>
      <c r="G84" s="48"/>
      <c r="I84" s="40"/>
      <c r="M84" s="49"/>
    </row>
    <row r="85" spans="1:13" s="22" customFormat="1" ht="13.5" thickBot="1">
      <c r="A85" s="112" t="s">
        <v>36</v>
      </c>
      <c r="B85" s="113"/>
      <c r="C85" s="113"/>
      <c r="D85" s="113"/>
      <c r="E85" s="113"/>
      <c r="F85" s="114"/>
      <c r="G85" s="48"/>
      <c r="I85" s="40"/>
      <c r="M85" s="49"/>
    </row>
    <row r="86" spans="1:6" s="22" customFormat="1" ht="27.75" customHeight="1" thickBot="1">
      <c r="A86" s="70">
        <v>3</v>
      </c>
      <c r="B86" s="71" t="s">
        <v>37</v>
      </c>
      <c r="C86" s="72">
        <f>C61</f>
        <v>1.49714</v>
      </c>
      <c r="D86" s="73">
        <v>0.090554</v>
      </c>
      <c r="E86" s="74">
        <v>0.000239</v>
      </c>
      <c r="F86" s="75">
        <f>C86+D86+E86</f>
        <v>1.587933</v>
      </c>
    </row>
    <row r="87" spans="1:6" s="22" customFormat="1" ht="27.75" customHeight="1" thickBot="1">
      <c r="A87" s="70">
        <v>4</v>
      </c>
      <c r="B87" s="71" t="s">
        <v>38</v>
      </c>
      <c r="C87" s="72">
        <f>C62</f>
        <v>1.54463</v>
      </c>
      <c r="D87" s="73">
        <v>0.090554</v>
      </c>
      <c r="E87" s="74">
        <v>0.000239</v>
      </c>
      <c r="F87" s="75">
        <f>C87+D87+E87</f>
        <v>1.635423</v>
      </c>
    </row>
    <row r="88" spans="1:6" s="22" customFormat="1" ht="57.75" customHeight="1" thickBot="1">
      <c r="A88" s="70">
        <v>5</v>
      </c>
      <c r="B88" s="71" t="s">
        <v>39</v>
      </c>
      <c r="C88" s="72">
        <f>C65</f>
        <v>1.75423</v>
      </c>
      <c r="D88" s="73">
        <v>0.090554</v>
      </c>
      <c r="E88" s="74">
        <v>0.000239</v>
      </c>
      <c r="F88" s="75">
        <f>C88+D88+E88</f>
        <v>1.845023</v>
      </c>
    </row>
    <row r="89" spans="1:6" s="22" customFormat="1" ht="63" customHeight="1" thickBot="1">
      <c r="A89" s="70">
        <v>6</v>
      </c>
      <c r="B89" s="71" t="s">
        <v>40</v>
      </c>
      <c r="C89" s="72">
        <f>C65</f>
        <v>1.75423</v>
      </c>
      <c r="D89" s="73">
        <v>0.090554</v>
      </c>
      <c r="E89" s="74">
        <v>0.000239</v>
      </c>
      <c r="F89" s="75">
        <f>C89+D89+E89</f>
        <v>1.845023</v>
      </c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horizontalDpi="600" verticalDpi="600" orientation="portrait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2.625" style="1" customWidth="1"/>
    <col min="2" max="2" width="26.875" style="2" customWidth="1"/>
    <col min="3" max="3" width="15.00390625" style="1" customWidth="1"/>
    <col min="4" max="4" width="17.75390625" style="1" customWidth="1"/>
    <col min="5" max="5" width="19.25390625" style="1" customWidth="1"/>
    <col min="6" max="6" width="14.75390625" style="1" customWidth="1"/>
    <col min="7" max="7" width="11.25390625" style="1" customWidth="1"/>
    <col min="8" max="8" width="9.125" style="1" customWidth="1"/>
    <col min="9" max="9" width="7.003906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53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5"/>
      <c r="F4" s="6"/>
      <c r="G4" s="82">
        <v>104082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5"/>
      <c r="F5" s="6"/>
      <c r="G5" s="81">
        <v>26265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77817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5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11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108">
        <v>1</v>
      </c>
      <c r="B11" s="107" t="s">
        <v>15</v>
      </c>
      <c r="C11" s="106"/>
      <c r="D11" s="105"/>
      <c r="E11" s="104"/>
      <c r="F11" s="103"/>
    </row>
    <row r="12" spans="1:6" s="22" customFormat="1" ht="14.25" customHeight="1">
      <c r="A12" s="118"/>
      <c r="B12" s="102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197.40069</v>
      </c>
      <c r="D14" s="42">
        <v>883.656</v>
      </c>
      <c r="E14" s="43"/>
      <c r="F14" s="44">
        <v>1081.05669</v>
      </c>
      <c r="I14" s="40"/>
      <c r="J14" s="109"/>
      <c r="K14" s="46"/>
    </row>
    <row r="15" spans="1:11" s="22" customFormat="1" ht="12.75">
      <c r="A15" s="119"/>
      <c r="B15" s="41" t="s">
        <v>19</v>
      </c>
      <c r="C15" s="36">
        <v>197.40069</v>
      </c>
      <c r="D15" s="42">
        <v>888.443</v>
      </c>
      <c r="E15" s="43"/>
      <c r="F15" s="44">
        <v>1085.84369</v>
      </c>
      <c r="I15" s="40"/>
      <c r="J15" s="109"/>
      <c r="K15" s="46"/>
    </row>
    <row r="16" spans="1:11" s="22" customFormat="1" ht="12.75">
      <c r="A16" s="119"/>
      <c r="B16" s="41" t="s">
        <v>20</v>
      </c>
      <c r="C16" s="36">
        <v>197.40069</v>
      </c>
      <c r="D16" s="42">
        <v>899.501</v>
      </c>
      <c r="E16" s="43"/>
      <c r="F16" s="44">
        <v>1096.90169</v>
      </c>
      <c r="I16" s="40"/>
      <c r="J16" s="109"/>
      <c r="K16" s="46"/>
    </row>
    <row r="17" spans="1:11" s="22" customFormat="1" ht="12.75">
      <c r="A17" s="119"/>
      <c r="B17" s="41" t="s">
        <v>21</v>
      </c>
      <c r="C17" s="36">
        <v>197.40069</v>
      </c>
      <c r="D17" s="42">
        <v>901.093</v>
      </c>
      <c r="E17" s="43"/>
      <c r="F17" s="44">
        <v>1098.49369</v>
      </c>
      <c r="I17" s="40"/>
      <c r="J17" s="109"/>
      <c r="K17" s="46"/>
    </row>
    <row r="18" spans="1:11" s="22" customFormat="1" ht="12.75">
      <c r="A18" s="119"/>
      <c r="B18" s="41" t="s">
        <v>22</v>
      </c>
      <c r="C18" s="36">
        <v>197.40069</v>
      </c>
      <c r="D18" s="42">
        <v>883.656</v>
      </c>
      <c r="E18" s="43"/>
      <c r="F18" s="44">
        <v>1081.05669</v>
      </c>
      <c r="I18" s="40"/>
      <c r="J18" s="10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109"/>
      <c r="K19" s="46"/>
    </row>
    <row r="20" spans="1:13" s="22" customFormat="1" ht="12.75">
      <c r="A20" s="119"/>
      <c r="B20" s="41" t="s">
        <v>18</v>
      </c>
      <c r="C20" s="36">
        <v>0.9395</v>
      </c>
      <c r="D20" s="42">
        <v>0.131184</v>
      </c>
      <c r="E20" s="43">
        <v>0.000239</v>
      </c>
      <c r="F20" s="47">
        <v>1.070923</v>
      </c>
      <c r="G20" s="48"/>
      <c r="I20" s="40"/>
      <c r="J20" s="109"/>
      <c r="K20" s="46"/>
      <c r="M20" s="49"/>
    </row>
    <row r="21" spans="1:13" s="22" customFormat="1" ht="12.75">
      <c r="A21" s="119"/>
      <c r="B21" s="41" t="s">
        <v>19</v>
      </c>
      <c r="C21" s="36">
        <v>0.9395</v>
      </c>
      <c r="D21" s="42">
        <v>0.203874</v>
      </c>
      <c r="E21" s="43">
        <v>0.000239</v>
      </c>
      <c r="F21" s="47">
        <v>1.143613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v>0.9395</v>
      </c>
      <c r="D22" s="42">
        <v>0.249894</v>
      </c>
      <c r="E22" s="43">
        <v>0.000239</v>
      </c>
      <c r="F22" s="47">
        <v>1.189633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v>0.9395</v>
      </c>
      <c r="D23" s="42">
        <v>0.554134</v>
      </c>
      <c r="E23" s="43">
        <v>0.000239</v>
      </c>
      <c r="F23" s="47">
        <v>1.493873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v>0.9395</v>
      </c>
      <c r="D24" s="42">
        <v>0.090554</v>
      </c>
      <c r="E24" s="43">
        <v>0.000239</v>
      </c>
      <c r="F24" s="47">
        <v>1.030293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1.25535</v>
      </c>
      <c r="D27" s="42">
        <v>1.566544</v>
      </c>
      <c r="E27" s="43">
        <v>0.000239</v>
      </c>
      <c r="F27" s="47">
        <v>2.822133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1.29048</v>
      </c>
      <c r="D28" s="42">
        <v>1.566544</v>
      </c>
      <c r="E28" s="43">
        <v>0.000239</v>
      </c>
      <c r="F28" s="47">
        <v>2.857263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1.31851</v>
      </c>
      <c r="D29" s="42">
        <v>1.566544</v>
      </c>
      <c r="E29" s="43">
        <v>0.000239</v>
      </c>
      <c r="F29" s="47">
        <v>2.885293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1.35148</v>
      </c>
      <c r="D30" s="42">
        <v>1.566544</v>
      </c>
      <c r="E30" s="43">
        <v>0.000239</v>
      </c>
      <c r="F30" s="47">
        <v>2.918263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1.39076</v>
      </c>
      <c r="D31" s="42">
        <v>1.566544</v>
      </c>
      <c r="E31" s="43">
        <v>0.000239</v>
      </c>
      <c r="F31" s="47">
        <v>2.957543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1.43814</v>
      </c>
      <c r="D32" s="42">
        <v>1.566544</v>
      </c>
      <c r="E32" s="43">
        <v>0.000239</v>
      </c>
      <c r="F32" s="47">
        <v>3.004923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1.49696</v>
      </c>
      <c r="D33" s="42">
        <v>1.566544</v>
      </c>
      <c r="E33" s="43">
        <v>0.000239</v>
      </c>
      <c r="F33" s="47">
        <v>3.063743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v>1.25535</v>
      </c>
      <c r="D35" s="42">
        <v>1.647114</v>
      </c>
      <c r="E35" s="43">
        <v>0.000239</v>
      </c>
      <c r="F35" s="47">
        <v>2.902703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v>1.29048</v>
      </c>
      <c r="D36" s="42">
        <v>1.647114</v>
      </c>
      <c r="E36" s="43">
        <v>0.000239</v>
      </c>
      <c r="F36" s="47">
        <v>2.937833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v>1.31851</v>
      </c>
      <c r="D37" s="42">
        <v>1.647114</v>
      </c>
      <c r="E37" s="43">
        <v>0.000239</v>
      </c>
      <c r="F37" s="47">
        <v>2.965863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v>1.35148</v>
      </c>
      <c r="D38" s="42">
        <v>1.647114</v>
      </c>
      <c r="E38" s="43">
        <v>0.000239</v>
      </c>
      <c r="F38" s="47">
        <v>2.998833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v>1.39076</v>
      </c>
      <c r="D39" s="42">
        <v>1.647114</v>
      </c>
      <c r="E39" s="43">
        <v>0.000239</v>
      </c>
      <c r="F39" s="47">
        <v>3.038113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v>1.43814</v>
      </c>
      <c r="D40" s="42">
        <v>1.647114</v>
      </c>
      <c r="E40" s="43">
        <v>0.000239</v>
      </c>
      <c r="F40" s="47">
        <v>3.085493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v>1.49696</v>
      </c>
      <c r="D41" s="42">
        <v>1.647114</v>
      </c>
      <c r="E41" s="43">
        <v>0.000239</v>
      </c>
      <c r="F41" s="47">
        <v>3.144313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v>1.25535</v>
      </c>
      <c r="D43" s="42">
        <v>1.711144</v>
      </c>
      <c r="E43" s="43">
        <v>0.000239</v>
      </c>
      <c r="F43" s="47">
        <v>2.966733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v>1.29048</v>
      </c>
      <c r="D44" s="42">
        <v>1.711144</v>
      </c>
      <c r="E44" s="43">
        <v>0.000239</v>
      </c>
      <c r="F44" s="47">
        <v>3.001863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v>1.31851</v>
      </c>
      <c r="D45" s="42">
        <v>1.711144</v>
      </c>
      <c r="E45" s="43">
        <v>0.000239</v>
      </c>
      <c r="F45" s="47">
        <v>3.029893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v>1.35148</v>
      </c>
      <c r="D46" s="42">
        <v>1.711144</v>
      </c>
      <c r="E46" s="43">
        <v>0.000239</v>
      </c>
      <c r="F46" s="47">
        <v>3.062863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v>1.39076</v>
      </c>
      <c r="D47" s="42">
        <v>1.711144</v>
      </c>
      <c r="E47" s="43">
        <v>0.000239</v>
      </c>
      <c r="F47" s="47">
        <v>3.102143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v>1.43814</v>
      </c>
      <c r="D48" s="42">
        <v>1.711144</v>
      </c>
      <c r="E48" s="43">
        <v>0.000239</v>
      </c>
      <c r="F48" s="47">
        <v>3.149523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v>1.49696</v>
      </c>
      <c r="D49" s="42">
        <v>1.711144</v>
      </c>
      <c r="E49" s="43">
        <v>0.000239</v>
      </c>
      <c r="F49" s="47">
        <v>3.208343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v>1.25535</v>
      </c>
      <c r="D51" s="42">
        <v>2.017864</v>
      </c>
      <c r="E51" s="43">
        <v>0.000239</v>
      </c>
      <c r="F51" s="47">
        <v>3.273453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v>1.29048</v>
      </c>
      <c r="D52" s="42">
        <v>2.017864</v>
      </c>
      <c r="E52" s="43">
        <v>0.000239</v>
      </c>
      <c r="F52" s="47">
        <v>3.308583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v>1.31851</v>
      </c>
      <c r="D53" s="42">
        <v>2.017864</v>
      </c>
      <c r="E53" s="43">
        <v>0.000239</v>
      </c>
      <c r="F53" s="47">
        <v>3.336613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v>1.35148</v>
      </c>
      <c r="D54" s="42">
        <v>2.017864</v>
      </c>
      <c r="E54" s="43">
        <v>0.000239</v>
      </c>
      <c r="F54" s="47">
        <v>3.369583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v>1.39076</v>
      </c>
      <c r="D55" s="42">
        <v>2.017864</v>
      </c>
      <c r="E55" s="43">
        <v>0.000239</v>
      </c>
      <c r="F55" s="47">
        <v>3.408863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v>1.43814</v>
      </c>
      <c r="D56" s="42">
        <v>2.017864</v>
      </c>
      <c r="E56" s="43">
        <v>0.000239</v>
      </c>
      <c r="F56" s="47">
        <v>3.456243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v>1.49696</v>
      </c>
      <c r="D57" s="42">
        <v>2.017864</v>
      </c>
      <c r="E57" s="43">
        <v>0.000239</v>
      </c>
      <c r="F57" s="47">
        <v>3.515063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v>1.25535</v>
      </c>
      <c r="D59" s="42">
        <v>1.525914</v>
      </c>
      <c r="E59" s="43">
        <v>0.000239</v>
      </c>
      <c r="F59" s="47">
        <v>2.781503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v>1.29048</v>
      </c>
      <c r="D60" s="42">
        <v>1.525914</v>
      </c>
      <c r="E60" s="43">
        <v>0.000239</v>
      </c>
      <c r="F60" s="47">
        <v>2.816633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v>1.31851</v>
      </c>
      <c r="D61" s="42">
        <v>1.525914</v>
      </c>
      <c r="E61" s="43">
        <v>0.000239</v>
      </c>
      <c r="F61" s="47">
        <v>2.844663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v>1.35148</v>
      </c>
      <c r="D62" s="42">
        <v>1.525914</v>
      </c>
      <c r="E62" s="43">
        <v>0.000239</v>
      </c>
      <c r="F62" s="47">
        <v>2.877633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v>1.39076</v>
      </c>
      <c r="D63" s="42">
        <v>1.525914</v>
      </c>
      <c r="E63" s="43">
        <v>0.000239</v>
      </c>
      <c r="F63" s="47">
        <v>2.916913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v>1.43814</v>
      </c>
      <c r="D64" s="42">
        <v>1.525914</v>
      </c>
      <c r="E64" s="43">
        <v>0.000239</v>
      </c>
      <c r="F64" s="47">
        <v>2.964293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v>1.49696</v>
      </c>
      <c r="D65" s="58">
        <v>1.525914</v>
      </c>
      <c r="E65" s="43">
        <v>0.000239</v>
      </c>
      <c r="F65" s="47">
        <v>3.023113</v>
      </c>
      <c r="G65" s="48"/>
      <c r="I65" s="40"/>
      <c r="M65" s="49"/>
    </row>
    <row r="66" spans="1:13" s="22" customFormat="1" ht="39" thickBot="1">
      <c r="A66" s="101">
        <v>2</v>
      </c>
      <c r="B66" s="100" t="s">
        <v>32</v>
      </c>
      <c r="C66" s="99"/>
      <c r="D66" s="98"/>
      <c r="E66" s="97"/>
      <c r="F66" s="96"/>
      <c r="G66" s="48"/>
      <c r="I66" s="40"/>
      <c r="M66" s="49"/>
    </row>
    <row r="67" spans="1:13" s="22" customFormat="1" ht="12.75">
      <c r="A67" s="29"/>
      <c r="B67" s="9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95" t="s">
        <v>18</v>
      </c>
      <c r="C68" s="55">
        <v>0.74312</v>
      </c>
      <c r="D68" s="42">
        <v>1.566544</v>
      </c>
      <c r="E68" s="43">
        <v>0.000239</v>
      </c>
      <c r="F68" s="47">
        <v>2.309903</v>
      </c>
      <c r="G68" s="48"/>
      <c r="I68" s="40"/>
      <c r="M68" s="49"/>
    </row>
    <row r="69" spans="1:13" s="22" customFormat="1" ht="12.75">
      <c r="A69" s="29"/>
      <c r="B69" s="95" t="s">
        <v>19</v>
      </c>
      <c r="C69" s="55">
        <v>0.74312</v>
      </c>
      <c r="D69" s="42">
        <v>1.647114</v>
      </c>
      <c r="E69" s="43">
        <v>0.000239</v>
      </c>
      <c r="F69" s="47">
        <v>2.390473</v>
      </c>
      <c r="G69" s="48"/>
      <c r="I69" s="40"/>
      <c r="M69" s="49"/>
    </row>
    <row r="70" spans="1:13" s="22" customFormat="1" ht="12.75">
      <c r="A70" s="29"/>
      <c r="B70" s="95" t="s">
        <v>20</v>
      </c>
      <c r="C70" s="55">
        <v>0.74312</v>
      </c>
      <c r="D70" s="42">
        <v>1.711144</v>
      </c>
      <c r="E70" s="43">
        <v>0.000239</v>
      </c>
      <c r="F70" s="47">
        <v>2.454503</v>
      </c>
      <c r="G70" s="48"/>
      <c r="I70" s="40"/>
      <c r="M70" s="49"/>
    </row>
    <row r="71" spans="1:13" s="22" customFormat="1" ht="12.75">
      <c r="A71" s="29"/>
      <c r="B71" s="95" t="s">
        <v>21</v>
      </c>
      <c r="C71" s="55">
        <v>0.74312</v>
      </c>
      <c r="D71" s="42">
        <v>2.017864</v>
      </c>
      <c r="E71" s="43">
        <v>0.000239</v>
      </c>
      <c r="F71" s="47">
        <v>2.761223</v>
      </c>
      <c r="G71" s="48"/>
      <c r="I71" s="40"/>
      <c r="M71" s="49"/>
    </row>
    <row r="72" spans="1:13" s="22" customFormat="1" ht="12.75">
      <c r="A72" s="29"/>
      <c r="B72" s="95" t="s">
        <v>22</v>
      </c>
      <c r="C72" s="55">
        <v>0.74312</v>
      </c>
      <c r="D72" s="42">
        <v>1.525914</v>
      </c>
      <c r="E72" s="43">
        <v>0.000239</v>
      </c>
      <c r="F72" s="47">
        <v>2.269273</v>
      </c>
      <c r="G72" s="48"/>
      <c r="I72" s="40"/>
      <c r="M72" s="49"/>
    </row>
    <row r="73" spans="1:13" s="22" customFormat="1" ht="12.75">
      <c r="A73" s="29"/>
      <c r="B73" s="9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95" t="s">
        <v>18</v>
      </c>
      <c r="C74" s="55">
        <v>1.28573</v>
      </c>
      <c r="D74" s="42">
        <v>1.566544</v>
      </c>
      <c r="E74" s="43">
        <v>0.000239</v>
      </c>
      <c r="F74" s="47">
        <v>2.852513</v>
      </c>
      <c r="G74" s="48"/>
      <c r="I74" s="40"/>
      <c r="M74" s="49"/>
    </row>
    <row r="75" spans="1:13" s="22" customFormat="1" ht="12.75">
      <c r="A75" s="29"/>
      <c r="B75" s="95" t="s">
        <v>19</v>
      </c>
      <c r="C75" s="55">
        <v>1.28573</v>
      </c>
      <c r="D75" s="42">
        <v>1.647114</v>
      </c>
      <c r="E75" s="43">
        <v>0.000239</v>
      </c>
      <c r="F75" s="47">
        <v>2.933083</v>
      </c>
      <c r="G75" s="48"/>
      <c r="I75" s="40"/>
      <c r="M75" s="49"/>
    </row>
    <row r="76" spans="1:13" s="22" customFormat="1" ht="12.75">
      <c r="A76" s="29"/>
      <c r="B76" s="95" t="s">
        <v>20</v>
      </c>
      <c r="C76" s="55">
        <v>1.28573</v>
      </c>
      <c r="D76" s="42">
        <v>1.711144</v>
      </c>
      <c r="E76" s="43">
        <v>0.000239</v>
      </c>
      <c r="F76" s="47">
        <v>2.997113</v>
      </c>
      <c r="G76" s="48"/>
      <c r="I76" s="40"/>
      <c r="M76" s="49"/>
    </row>
    <row r="77" spans="1:13" s="22" customFormat="1" ht="12.75">
      <c r="A77" s="29"/>
      <c r="B77" s="95" t="s">
        <v>21</v>
      </c>
      <c r="C77" s="55">
        <v>1.28573</v>
      </c>
      <c r="D77" s="42">
        <v>2.017864</v>
      </c>
      <c r="E77" s="43">
        <v>0.000239</v>
      </c>
      <c r="F77" s="47">
        <v>3.303833</v>
      </c>
      <c r="G77" s="48"/>
      <c r="I77" s="40"/>
      <c r="M77" s="49"/>
    </row>
    <row r="78" spans="1:13" s="22" customFormat="1" ht="12.75">
      <c r="A78" s="29"/>
      <c r="B78" s="95" t="s">
        <v>22</v>
      </c>
      <c r="C78" s="55">
        <v>1.28573</v>
      </c>
      <c r="D78" s="42">
        <v>1.525914</v>
      </c>
      <c r="E78" s="43">
        <v>0.000239</v>
      </c>
      <c r="F78" s="47">
        <v>2.811883</v>
      </c>
      <c r="G78" s="48"/>
      <c r="I78" s="40"/>
      <c r="M78" s="49"/>
    </row>
    <row r="79" spans="1:13" s="22" customFormat="1" ht="12.75">
      <c r="A79" s="29"/>
      <c r="B79" s="9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95" t="s">
        <v>18</v>
      </c>
      <c r="C80" s="55">
        <v>2.57301</v>
      </c>
      <c r="D80" s="42">
        <v>1.566544</v>
      </c>
      <c r="E80" s="43">
        <v>0.000239</v>
      </c>
      <c r="F80" s="47">
        <v>4.139793</v>
      </c>
      <c r="G80" s="48"/>
      <c r="I80" s="40"/>
      <c r="M80" s="49"/>
    </row>
    <row r="81" spans="1:13" s="22" customFormat="1" ht="12.75">
      <c r="A81" s="29"/>
      <c r="B81" s="95" t="s">
        <v>19</v>
      </c>
      <c r="C81" s="55">
        <v>2.57301</v>
      </c>
      <c r="D81" s="42">
        <v>1.647114</v>
      </c>
      <c r="E81" s="43">
        <v>0.000239</v>
      </c>
      <c r="F81" s="47">
        <v>4.220363</v>
      </c>
      <c r="G81" s="48"/>
      <c r="I81" s="40"/>
      <c r="M81" s="49"/>
    </row>
    <row r="82" spans="1:13" s="22" customFormat="1" ht="12.75">
      <c r="A82" s="29"/>
      <c r="B82" s="95" t="s">
        <v>20</v>
      </c>
      <c r="C82" s="55">
        <v>2.57301</v>
      </c>
      <c r="D82" s="42">
        <v>1.711144</v>
      </c>
      <c r="E82" s="43">
        <v>0.000239</v>
      </c>
      <c r="F82" s="47">
        <v>4.284393</v>
      </c>
      <c r="G82" s="48"/>
      <c r="I82" s="40"/>
      <c r="M82" s="49"/>
    </row>
    <row r="83" spans="1:13" s="22" customFormat="1" ht="12.75">
      <c r="A83" s="29"/>
      <c r="B83" s="95" t="s">
        <v>21</v>
      </c>
      <c r="C83" s="55">
        <v>2.57301</v>
      </c>
      <c r="D83" s="42">
        <v>2.017864</v>
      </c>
      <c r="E83" s="43">
        <v>0.000239</v>
      </c>
      <c r="F83" s="47">
        <v>4.591113</v>
      </c>
      <c r="G83" s="48"/>
      <c r="I83" s="40"/>
      <c r="M83" s="49"/>
    </row>
    <row r="84" spans="1:13" s="22" customFormat="1" ht="13.5" thickBot="1">
      <c r="A84" s="29"/>
      <c r="B84" s="94" t="s">
        <v>22</v>
      </c>
      <c r="C84" s="55">
        <v>2.57301</v>
      </c>
      <c r="D84" s="58">
        <v>1.525914</v>
      </c>
      <c r="E84" s="68">
        <v>0.000239</v>
      </c>
      <c r="F84" s="69">
        <v>4.099163</v>
      </c>
      <c r="G84" s="48"/>
      <c r="I84" s="40"/>
      <c r="M84" s="49"/>
    </row>
    <row r="85" spans="1:13" s="22" customFormat="1" ht="13.5" thickBot="1">
      <c r="A85" s="122" t="s">
        <v>36</v>
      </c>
      <c r="B85" s="123"/>
      <c r="C85" s="123"/>
      <c r="D85" s="123"/>
      <c r="E85" s="123"/>
      <c r="F85" s="124"/>
      <c r="G85" s="48"/>
      <c r="I85" s="40"/>
      <c r="M85" s="49"/>
    </row>
    <row r="86" spans="1:6" s="22" customFormat="1" ht="27.75" customHeight="1" thickBot="1">
      <c r="A86" s="93">
        <v>3</v>
      </c>
      <c r="B86" s="92" t="s">
        <v>37</v>
      </c>
      <c r="C86" s="91">
        <v>1.31851</v>
      </c>
      <c r="D86" s="90">
        <v>0.090554</v>
      </c>
      <c r="E86" s="89">
        <v>0.000239</v>
      </c>
      <c r="F86" s="88">
        <v>1.409303</v>
      </c>
    </row>
    <row r="87" spans="1:13" ht="27.75" thickBot="1">
      <c r="A87" s="93">
        <v>4</v>
      </c>
      <c r="B87" s="92" t="s">
        <v>38</v>
      </c>
      <c r="C87" s="91">
        <v>1.35148</v>
      </c>
      <c r="D87" s="90">
        <v>0.090554</v>
      </c>
      <c r="E87" s="89">
        <v>0.000239</v>
      </c>
      <c r="F87" s="88">
        <v>1.442273</v>
      </c>
      <c r="G87" s="22"/>
      <c r="H87" s="22"/>
      <c r="I87" s="22"/>
      <c r="J87" s="22"/>
      <c r="K87" s="22"/>
      <c r="L87" s="22"/>
      <c r="M87" s="22"/>
    </row>
    <row r="88" spans="1:13" ht="81.75" thickBot="1">
      <c r="A88" s="93">
        <v>5</v>
      </c>
      <c r="B88" s="92" t="s">
        <v>39</v>
      </c>
      <c r="C88" s="91">
        <v>1.49696</v>
      </c>
      <c r="D88" s="90">
        <v>0.090554</v>
      </c>
      <c r="E88" s="89">
        <v>0.000239</v>
      </c>
      <c r="F88" s="88">
        <v>1.587753</v>
      </c>
      <c r="G88" s="22"/>
      <c r="H88" s="22"/>
      <c r="I88" s="22"/>
      <c r="J88" s="22"/>
      <c r="K88" s="22"/>
      <c r="L88" s="22"/>
      <c r="M88" s="22"/>
    </row>
    <row r="89" spans="1:13" ht="81.75" thickBot="1">
      <c r="A89" s="93">
        <v>6</v>
      </c>
      <c r="B89" s="92" t="s">
        <v>40</v>
      </c>
      <c r="C89" s="91">
        <v>1.49696</v>
      </c>
      <c r="D89" s="90">
        <v>0.090554</v>
      </c>
      <c r="E89" s="89">
        <v>0.000239</v>
      </c>
      <c r="F89" s="88">
        <v>1.587753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4.00390625" style="1" customWidth="1"/>
    <col min="2" max="2" width="42.375" style="2" customWidth="1"/>
    <col min="3" max="3" width="18.625" style="1" customWidth="1"/>
    <col min="4" max="4" width="19.75390625" style="1" customWidth="1"/>
    <col min="5" max="5" width="21.375" style="1" customWidth="1"/>
    <col min="6" max="6" width="15.125" style="1" customWidth="1"/>
    <col min="7" max="7" width="17.87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54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6"/>
      <c r="F4" s="6"/>
      <c r="G4" s="82">
        <v>104235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6"/>
      <c r="F5" s="6"/>
      <c r="G5" s="81">
        <v>27295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76940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6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8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108">
        <v>1</v>
      </c>
      <c r="B11" s="107" t="s">
        <v>15</v>
      </c>
      <c r="C11" s="106"/>
      <c r="D11" s="105"/>
      <c r="E11" s="104"/>
      <c r="F11" s="103"/>
    </row>
    <row r="12" spans="1:6" s="22" customFormat="1" ht="14.25" customHeight="1">
      <c r="A12" s="118"/>
      <c r="B12" s="102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232.47198</v>
      </c>
      <c r="D14" s="42">
        <v>883.656</v>
      </c>
      <c r="E14" s="43"/>
      <c r="F14" s="44">
        <v>1116.12798</v>
      </c>
      <c r="I14" s="40"/>
      <c r="J14" s="79"/>
      <c r="K14" s="46"/>
    </row>
    <row r="15" spans="1:11" s="22" customFormat="1" ht="12.75">
      <c r="A15" s="119"/>
      <c r="B15" s="41" t="s">
        <v>19</v>
      </c>
      <c r="C15" s="36">
        <v>232.47198</v>
      </c>
      <c r="D15" s="42">
        <v>888.443</v>
      </c>
      <c r="E15" s="43"/>
      <c r="F15" s="44">
        <v>1120.91498</v>
      </c>
      <c r="I15" s="40"/>
      <c r="J15" s="79"/>
      <c r="K15" s="46"/>
    </row>
    <row r="16" spans="1:11" s="22" customFormat="1" ht="12.75">
      <c r="A16" s="119"/>
      <c r="B16" s="41" t="s">
        <v>20</v>
      </c>
      <c r="C16" s="36">
        <v>232.47198</v>
      </c>
      <c r="D16" s="42">
        <v>899.501</v>
      </c>
      <c r="E16" s="43"/>
      <c r="F16" s="44">
        <v>1131.97298</v>
      </c>
      <c r="I16" s="40"/>
      <c r="J16" s="79"/>
      <c r="K16" s="46"/>
    </row>
    <row r="17" spans="1:11" s="22" customFormat="1" ht="12.75">
      <c r="A17" s="119"/>
      <c r="B17" s="41" t="s">
        <v>21</v>
      </c>
      <c r="C17" s="36">
        <v>232.47198</v>
      </c>
      <c r="D17" s="42">
        <v>901.093</v>
      </c>
      <c r="E17" s="43"/>
      <c r="F17" s="44">
        <v>1133.56498</v>
      </c>
      <c r="I17" s="40"/>
      <c r="J17" s="79"/>
      <c r="K17" s="46"/>
    </row>
    <row r="18" spans="1:11" s="22" customFormat="1" ht="12.75">
      <c r="A18" s="119"/>
      <c r="B18" s="41" t="s">
        <v>22</v>
      </c>
      <c r="C18" s="36">
        <v>232.47198</v>
      </c>
      <c r="D18" s="42">
        <v>883.656</v>
      </c>
      <c r="E18" s="43"/>
      <c r="F18" s="44">
        <v>1116.12798</v>
      </c>
      <c r="I18" s="40"/>
      <c r="J18" s="7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79"/>
      <c r="K19" s="46"/>
    </row>
    <row r="20" spans="1:13" s="22" customFormat="1" ht="12.75">
      <c r="A20" s="119"/>
      <c r="B20" s="41" t="s">
        <v>18</v>
      </c>
      <c r="C20" s="36">
        <v>0.97097</v>
      </c>
      <c r="D20" s="42">
        <v>0.131184</v>
      </c>
      <c r="E20" s="43">
        <v>0.000239</v>
      </c>
      <c r="F20" s="47">
        <v>1.102393</v>
      </c>
      <c r="G20" s="48"/>
      <c r="I20" s="40"/>
      <c r="J20" s="79"/>
      <c r="K20" s="46"/>
      <c r="M20" s="49"/>
    </row>
    <row r="21" spans="1:13" s="22" customFormat="1" ht="12.75">
      <c r="A21" s="119"/>
      <c r="B21" s="41" t="s">
        <v>19</v>
      </c>
      <c r="C21" s="36">
        <v>0.97097</v>
      </c>
      <c r="D21" s="42">
        <v>0.203874</v>
      </c>
      <c r="E21" s="43">
        <v>0.000239</v>
      </c>
      <c r="F21" s="47">
        <v>1.175083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v>0.97097</v>
      </c>
      <c r="D22" s="42">
        <v>0.249894</v>
      </c>
      <c r="E22" s="43">
        <v>0.000239</v>
      </c>
      <c r="F22" s="47">
        <v>1.221103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v>0.97097</v>
      </c>
      <c r="D23" s="42">
        <v>0.554134</v>
      </c>
      <c r="E23" s="43">
        <v>0.000239</v>
      </c>
      <c r="F23" s="47">
        <v>1.525343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v>0.97097</v>
      </c>
      <c r="D24" s="42">
        <v>0.090554</v>
      </c>
      <c r="E24" s="43">
        <v>0.000239</v>
      </c>
      <c r="F24" s="47">
        <v>1.061763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1.34292</v>
      </c>
      <c r="D27" s="42">
        <v>1.566544</v>
      </c>
      <c r="E27" s="43">
        <v>0.000239</v>
      </c>
      <c r="F27" s="47">
        <v>2.909703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1.3843</v>
      </c>
      <c r="D28" s="42">
        <v>1.566544</v>
      </c>
      <c r="E28" s="43">
        <v>0.000239</v>
      </c>
      <c r="F28" s="47">
        <v>2.951083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1.41731</v>
      </c>
      <c r="D29" s="42">
        <v>1.566544</v>
      </c>
      <c r="E29" s="43">
        <v>0.000239</v>
      </c>
      <c r="F29" s="47">
        <v>2.984093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1.45614</v>
      </c>
      <c r="D30" s="42">
        <v>1.566544</v>
      </c>
      <c r="E30" s="43">
        <v>0.000239</v>
      </c>
      <c r="F30" s="47">
        <v>3.022923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1.5024</v>
      </c>
      <c r="D31" s="42">
        <v>1.566544</v>
      </c>
      <c r="E31" s="43">
        <v>0.000239</v>
      </c>
      <c r="F31" s="47">
        <v>3.069183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1.55819</v>
      </c>
      <c r="D32" s="42">
        <v>1.566544</v>
      </c>
      <c r="E32" s="43">
        <v>0.000239</v>
      </c>
      <c r="F32" s="47">
        <v>3.124973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1.62747</v>
      </c>
      <c r="D33" s="42">
        <v>1.566544</v>
      </c>
      <c r="E33" s="43">
        <v>0.000239</v>
      </c>
      <c r="F33" s="47">
        <v>3.194253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v>1.34292</v>
      </c>
      <c r="D35" s="42">
        <v>1.647114</v>
      </c>
      <c r="E35" s="43">
        <v>0.000239</v>
      </c>
      <c r="F35" s="47">
        <v>2.990273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v>1.3843</v>
      </c>
      <c r="D36" s="42">
        <v>1.647114</v>
      </c>
      <c r="E36" s="43">
        <v>0.000239</v>
      </c>
      <c r="F36" s="47">
        <v>3.031653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v>1.41731</v>
      </c>
      <c r="D37" s="42">
        <v>1.647114</v>
      </c>
      <c r="E37" s="43">
        <v>0.000239</v>
      </c>
      <c r="F37" s="47">
        <v>3.064663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v>1.45614</v>
      </c>
      <c r="D38" s="42">
        <v>1.647114</v>
      </c>
      <c r="E38" s="43">
        <v>0.000239</v>
      </c>
      <c r="F38" s="47">
        <v>3.103493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v>1.5024</v>
      </c>
      <c r="D39" s="42">
        <v>1.647114</v>
      </c>
      <c r="E39" s="43">
        <v>0.000239</v>
      </c>
      <c r="F39" s="47">
        <v>3.149753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v>1.55819</v>
      </c>
      <c r="D40" s="42">
        <v>1.647114</v>
      </c>
      <c r="E40" s="43">
        <v>0.000239</v>
      </c>
      <c r="F40" s="47">
        <v>3.205543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v>1.62747</v>
      </c>
      <c r="D41" s="42">
        <v>1.647114</v>
      </c>
      <c r="E41" s="43">
        <v>0.000239</v>
      </c>
      <c r="F41" s="47">
        <v>3.274823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v>1.34292</v>
      </c>
      <c r="D43" s="42">
        <v>1.711144</v>
      </c>
      <c r="E43" s="43">
        <v>0.000239</v>
      </c>
      <c r="F43" s="47">
        <v>3.054303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v>1.3843</v>
      </c>
      <c r="D44" s="42">
        <v>1.711144</v>
      </c>
      <c r="E44" s="43">
        <v>0.000239</v>
      </c>
      <c r="F44" s="47">
        <v>3.095683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v>1.41731</v>
      </c>
      <c r="D45" s="42">
        <v>1.711144</v>
      </c>
      <c r="E45" s="43">
        <v>0.000239</v>
      </c>
      <c r="F45" s="47">
        <v>3.128693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v>1.45614</v>
      </c>
      <c r="D46" s="42">
        <v>1.711144</v>
      </c>
      <c r="E46" s="43">
        <v>0.000239</v>
      </c>
      <c r="F46" s="47">
        <v>3.167523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v>1.5024</v>
      </c>
      <c r="D47" s="42">
        <v>1.711144</v>
      </c>
      <c r="E47" s="43">
        <v>0.000239</v>
      </c>
      <c r="F47" s="47">
        <v>3.213783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v>1.55819</v>
      </c>
      <c r="D48" s="42">
        <v>1.711144</v>
      </c>
      <c r="E48" s="43">
        <v>0.000239</v>
      </c>
      <c r="F48" s="47">
        <v>3.269573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v>1.62747</v>
      </c>
      <c r="D49" s="42">
        <v>1.711144</v>
      </c>
      <c r="E49" s="43">
        <v>0.000239</v>
      </c>
      <c r="F49" s="47">
        <v>3.338853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v>1.34292</v>
      </c>
      <c r="D51" s="42">
        <v>2.017864</v>
      </c>
      <c r="E51" s="43">
        <v>0.000239</v>
      </c>
      <c r="F51" s="47">
        <v>3.361023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v>1.3843</v>
      </c>
      <c r="D52" s="42">
        <v>2.017864</v>
      </c>
      <c r="E52" s="43">
        <v>0.000239</v>
      </c>
      <c r="F52" s="47">
        <v>3.402403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v>1.41731</v>
      </c>
      <c r="D53" s="42">
        <v>2.017864</v>
      </c>
      <c r="E53" s="43">
        <v>0.000239</v>
      </c>
      <c r="F53" s="47">
        <v>3.435413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v>1.45614</v>
      </c>
      <c r="D54" s="42">
        <v>2.017864</v>
      </c>
      <c r="E54" s="43">
        <v>0.000239</v>
      </c>
      <c r="F54" s="47">
        <v>3.474243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v>1.5024</v>
      </c>
      <c r="D55" s="42">
        <v>2.017864</v>
      </c>
      <c r="E55" s="43">
        <v>0.000239</v>
      </c>
      <c r="F55" s="47">
        <v>3.520503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v>1.55819</v>
      </c>
      <c r="D56" s="42">
        <v>2.017864</v>
      </c>
      <c r="E56" s="43">
        <v>0.000239</v>
      </c>
      <c r="F56" s="47">
        <v>3.576293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v>1.62747</v>
      </c>
      <c r="D57" s="42">
        <v>2.017864</v>
      </c>
      <c r="E57" s="43">
        <v>0.000239</v>
      </c>
      <c r="F57" s="47">
        <v>3.645573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v>1.34292</v>
      </c>
      <c r="D59" s="42">
        <v>1.525914</v>
      </c>
      <c r="E59" s="43">
        <v>0.000239</v>
      </c>
      <c r="F59" s="47">
        <v>2.869073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v>1.3843</v>
      </c>
      <c r="D60" s="42">
        <v>1.525914</v>
      </c>
      <c r="E60" s="43">
        <v>0.000239</v>
      </c>
      <c r="F60" s="47">
        <v>2.910453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v>1.41731</v>
      </c>
      <c r="D61" s="42">
        <v>1.525914</v>
      </c>
      <c r="E61" s="43">
        <v>0.000239</v>
      </c>
      <c r="F61" s="47">
        <v>2.943463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v>1.45614</v>
      </c>
      <c r="D62" s="42">
        <v>1.525914</v>
      </c>
      <c r="E62" s="43">
        <v>0.000239</v>
      </c>
      <c r="F62" s="47">
        <v>2.982293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v>1.5024</v>
      </c>
      <c r="D63" s="42">
        <v>1.525914</v>
      </c>
      <c r="E63" s="43">
        <v>0.000239</v>
      </c>
      <c r="F63" s="47">
        <v>3.028553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v>1.55819</v>
      </c>
      <c r="D64" s="42">
        <v>1.525914</v>
      </c>
      <c r="E64" s="43">
        <v>0.000239</v>
      </c>
      <c r="F64" s="47">
        <v>3.084343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v>1.62747</v>
      </c>
      <c r="D65" s="58">
        <v>1.525914</v>
      </c>
      <c r="E65" s="43">
        <v>0.000239</v>
      </c>
      <c r="F65" s="47">
        <v>3.153623</v>
      </c>
      <c r="G65" s="48"/>
      <c r="I65" s="40"/>
      <c r="M65" s="49"/>
    </row>
    <row r="66" spans="1:13" s="22" customFormat="1" ht="26.25" thickBot="1">
      <c r="A66" s="101">
        <v>2</v>
      </c>
      <c r="B66" s="100" t="s">
        <v>32</v>
      </c>
      <c r="C66" s="99"/>
      <c r="D66" s="98"/>
      <c r="E66" s="97"/>
      <c r="F66" s="96"/>
      <c r="G66" s="48"/>
      <c r="I66" s="40"/>
      <c r="M66" s="49"/>
    </row>
    <row r="67" spans="1:13" s="22" customFormat="1" ht="12.75">
      <c r="A67" s="29"/>
      <c r="B67" s="9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95" t="s">
        <v>18</v>
      </c>
      <c r="C68" s="55">
        <v>0.77182</v>
      </c>
      <c r="D68" s="42">
        <v>1.566544</v>
      </c>
      <c r="E68" s="43">
        <v>0.000239</v>
      </c>
      <c r="F68" s="47">
        <v>2.338603</v>
      </c>
      <c r="G68" s="48"/>
      <c r="I68" s="40"/>
      <c r="M68" s="49"/>
    </row>
    <row r="69" spans="1:13" s="22" customFormat="1" ht="12.75">
      <c r="A69" s="29"/>
      <c r="B69" s="95" t="s">
        <v>19</v>
      </c>
      <c r="C69" s="55">
        <v>0.77182</v>
      </c>
      <c r="D69" s="42">
        <v>1.647114</v>
      </c>
      <c r="E69" s="43">
        <v>0.000239</v>
      </c>
      <c r="F69" s="47">
        <v>2.419173</v>
      </c>
      <c r="G69" s="48"/>
      <c r="I69" s="40"/>
      <c r="M69" s="49"/>
    </row>
    <row r="70" spans="1:13" s="22" customFormat="1" ht="12.75">
      <c r="A70" s="29"/>
      <c r="B70" s="95" t="s">
        <v>20</v>
      </c>
      <c r="C70" s="55">
        <v>0.77182</v>
      </c>
      <c r="D70" s="42">
        <v>1.711144</v>
      </c>
      <c r="E70" s="43">
        <v>0.000239</v>
      </c>
      <c r="F70" s="47">
        <v>2.483203</v>
      </c>
      <c r="G70" s="48"/>
      <c r="I70" s="40"/>
      <c r="M70" s="49"/>
    </row>
    <row r="71" spans="1:13" s="22" customFormat="1" ht="12.75">
      <c r="A71" s="29"/>
      <c r="B71" s="95" t="s">
        <v>21</v>
      </c>
      <c r="C71" s="55">
        <v>0.77182</v>
      </c>
      <c r="D71" s="42">
        <v>2.017864</v>
      </c>
      <c r="E71" s="43">
        <v>0.000239</v>
      </c>
      <c r="F71" s="47">
        <v>2.789923</v>
      </c>
      <c r="G71" s="48"/>
      <c r="I71" s="40"/>
      <c r="M71" s="49"/>
    </row>
    <row r="72" spans="1:13" s="22" customFormat="1" ht="12.75">
      <c r="A72" s="29"/>
      <c r="B72" s="95" t="s">
        <v>22</v>
      </c>
      <c r="C72" s="55">
        <v>0.77182</v>
      </c>
      <c r="D72" s="42">
        <v>1.525914</v>
      </c>
      <c r="E72" s="43">
        <v>0.000239</v>
      </c>
      <c r="F72" s="47">
        <v>2.297973</v>
      </c>
      <c r="G72" s="48"/>
      <c r="I72" s="40"/>
      <c r="M72" s="49"/>
    </row>
    <row r="73" spans="1:13" s="22" customFormat="1" ht="12.75">
      <c r="A73" s="29"/>
      <c r="B73" s="9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95" t="s">
        <v>18</v>
      </c>
      <c r="C74" s="55">
        <v>1.41504</v>
      </c>
      <c r="D74" s="42">
        <v>1.566544</v>
      </c>
      <c r="E74" s="43">
        <v>0.000239</v>
      </c>
      <c r="F74" s="47">
        <v>2.981823</v>
      </c>
      <c r="G74" s="48"/>
      <c r="I74" s="40"/>
      <c r="M74" s="49"/>
    </row>
    <row r="75" spans="1:13" s="22" customFormat="1" ht="12.75">
      <c r="A75" s="29"/>
      <c r="B75" s="95" t="s">
        <v>19</v>
      </c>
      <c r="C75" s="55">
        <v>1.41504</v>
      </c>
      <c r="D75" s="42">
        <v>1.647114</v>
      </c>
      <c r="E75" s="43">
        <v>0.000239</v>
      </c>
      <c r="F75" s="47">
        <v>3.062393</v>
      </c>
      <c r="G75" s="48"/>
      <c r="I75" s="40"/>
      <c r="M75" s="49"/>
    </row>
    <row r="76" spans="1:13" s="22" customFormat="1" ht="12.75">
      <c r="A76" s="29"/>
      <c r="B76" s="95" t="s">
        <v>20</v>
      </c>
      <c r="C76" s="55">
        <v>1.41504</v>
      </c>
      <c r="D76" s="42">
        <v>1.711144</v>
      </c>
      <c r="E76" s="43">
        <v>0.000239</v>
      </c>
      <c r="F76" s="47">
        <v>3.126423</v>
      </c>
      <c r="G76" s="48"/>
      <c r="I76" s="40"/>
      <c r="M76" s="49"/>
    </row>
    <row r="77" spans="1:13" s="22" customFormat="1" ht="12.75">
      <c r="A77" s="29"/>
      <c r="B77" s="95" t="s">
        <v>21</v>
      </c>
      <c r="C77" s="55">
        <v>1.41504</v>
      </c>
      <c r="D77" s="42">
        <v>2.017864</v>
      </c>
      <c r="E77" s="43">
        <v>0.000239</v>
      </c>
      <c r="F77" s="47">
        <v>3.433143</v>
      </c>
      <c r="G77" s="48"/>
      <c r="I77" s="40"/>
      <c r="M77" s="49"/>
    </row>
    <row r="78" spans="1:13" s="22" customFormat="1" ht="12.75">
      <c r="A78" s="29"/>
      <c r="B78" s="95" t="s">
        <v>22</v>
      </c>
      <c r="C78" s="55">
        <v>1.41504</v>
      </c>
      <c r="D78" s="42">
        <v>1.525914</v>
      </c>
      <c r="E78" s="43">
        <v>0.000239</v>
      </c>
      <c r="F78" s="47">
        <v>2.941193</v>
      </c>
      <c r="G78" s="48"/>
      <c r="I78" s="40"/>
      <c r="M78" s="49"/>
    </row>
    <row r="79" spans="1:13" s="22" customFormat="1" ht="12.75">
      <c r="A79" s="29"/>
      <c r="B79" s="9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95" t="s">
        <v>18</v>
      </c>
      <c r="C80" s="55">
        <v>3.35897</v>
      </c>
      <c r="D80" s="42">
        <v>1.566544</v>
      </c>
      <c r="E80" s="43">
        <v>0.000239</v>
      </c>
      <c r="F80" s="47">
        <v>4.925753</v>
      </c>
      <c r="G80" s="48"/>
      <c r="I80" s="40"/>
      <c r="M80" s="49"/>
    </row>
    <row r="81" spans="1:13" s="22" customFormat="1" ht="12.75">
      <c r="A81" s="29"/>
      <c r="B81" s="95" t="s">
        <v>19</v>
      </c>
      <c r="C81" s="55">
        <v>3.35897</v>
      </c>
      <c r="D81" s="42">
        <v>1.647114</v>
      </c>
      <c r="E81" s="43">
        <v>0.000239</v>
      </c>
      <c r="F81" s="47">
        <v>5.006323</v>
      </c>
      <c r="G81" s="48"/>
      <c r="I81" s="40"/>
      <c r="M81" s="49"/>
    </row>
    <row r="82" spans="1:13" s="22" customFormat="1" ht="12.75">
      <c r="A82" s="29"/>
      <c r="B82" s="95" t="s">
        <v>20</v>
      </c>
      <c r="C82" s="55">
        <v>3.35897</v>
      </c>
      <c r="D82" s="42">
        <v>1.711144</v>
      </c>
      <c r="E82" s="43">
        <v>0.000239</v>
      </c>
      <c r="F82" s="47">
        <v>5.070353</v>
      </c>
      <c r="G82" s="48"/>
      <c r="I82" s="40"/>
      <c r="M82" s="49"/>
    </row>
    <row r="83" spans="1:13" s="22" customFormat="1" ht="12.75">
      <c r="A83" s="29"/>
      <c r="B83" s="95" t="s">
        <v>21</v>
      </c>
      <c r="C83" s="55">
        <v>3.35897</v>
      </c>
      <c r="D83" s="42">
        <v>2.017864</v>
      </c>
      <c r="E83" s="43">
        <v>0.000239</v>
      </c>
      <c r="F83" s="47">
        <v>5.377073</v>
      </c>
      <c r="G83" s="48"/>
      <c r="I83" s="40"/>
      <c r="M83" s="49"/>
    </row>
    <row r="84" spans="1:13" s="22" customFormat="1" ht="13.5" thickBot="1">
      <c r="A84" s="29"/>
      <c r="B84" s="94" t="s">
        <v>22</v>
      </c>
      <c r="C84" s="67">
        <v>3.35897</v>
      </c>
      <c r="D84" s="58">
        <v>1.525914</v>
      </c>
      <c r="E84" s="68">
        <v>0.000239</v>
      </c>
      <c r="F84" s="69">
        <v>4.885123</v>
      </c>
      <c r="G84" s="48"/>
      <c r="I84" s="40"/>
      <c r="M84" s="49"/>
    </row>
    <row r="85" spans="1:13" s="22" customFormat="1" ht="13.5" thickBot="1">
      <c r="A85" s="122" t="s">
        <v>36</v>
      </c>
      <c r="B85" s="123"/>
      <c r="C85" s="123"/>
      <c r="D85" s="123"/>
      <c r="E85" s="123"/>
      <c r="F85" s="124"/>
      <c r="G85" s="48"/>
      <c r="I85" s="40"/>
      <c r="M85" s="49"/>
    </row>
    <row r="86" spans="1:6" s="22" customFormat="1" ht="27.75" customHeight="1" thickBot="1">
      <c r="A86" s="93">
        <v>3</v>
      </c>
      <c r="B86" s="92" t="s">
        <v>37</v>
      </c>
      <c r="C86" s="91">
        <v>1.41731</v>
      </c>
      <c r="D86" s="90">
        <v>0.090554</v>
      </c>
      <c r="E86" s="89">
        <v>0.000239</v>
      </c>
      <c r="F86" s="88">
        <v>1.508103</v>
      </c>
    </row>
    <row r="87" spans="1:13" ht="14.25" thickBot="1">
      <c r="A87" s="93">
        <v>4</v>
      </c>
      <c r="B87" s="92" t="s">
        <v>38</v>
      </c>
      <c r="C87" s="91">
        <v>1.45614</v>
      </c>
      <c r="D87" s="90">
        <v>0.090554</v>
      </c>
      <c r="E87" s="89">
        <v>0.000239</v>
      </c>
      <c r="F87" s="88">
        <v>1.546933</v>
      </c>
      <c r="G87" s="22"/>
      <c r="H87" s="22"/>
      <c r="I87" s="22"/>
      <c r="J87" s="22"/>
      <c r="K87" s="22"/>
      <c r="L87" s="22"/>
      <c r="M87" s="22"/>
    </row>
    <row r="88" spans="1:13" ht="54.75" thickBot="1">
      <c r="A88" s="93">
        <v>5</v>
      </c>
      <c r="B88" s="92" t="s">
        <v>39</v>
      </c>
      <c r="C88" s="91">
        <v>1.62747</v>
      </c>
      <c r="D88" s="90">
        <v>0.090554</v>
      </c>
      <c r="E88" s="89">
        <v>0.000239</v>
      </c>
      <c r="F88" s="88">
        <v>1.718263</v>
      </c>
      <c r="G88" s="22"/>
      <c r="H88" s="22"/>
      <c r="I88" s="22"/>
      <c r="J88" s="22"/>
      <c r="K88" s="22"/>
      <c r="L88" s="22"/>
      <c r="M88" s="22"/>
    </row>
    <row r="89" spans="1:13" ht="54.75" thickBot="1">
      <c r="A89" s="93">
        <v>6</v>
      </c>
      <c r="B89" s="92" t="s">
        <v>40</v>
      </c>
      <c r="C89" s="91">
        <v>1.62747</v>
      </c>
      <c r="D89" s="90">
        <v>0.090554</v>
      </c>
      <c r="E89" s="89">
        <v>0.000239</v>
      </c>
      <c r="F89" s="88">
        <v>1.718263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2.625" style="1" customWidth="1"/>
    <col min="2" max="2" width="26.875" style="2" customWidth="1"/>
    <col min="3" max="3" width="15.00390625" style="1" customWidth="1"/>
    <col min="4" max="4" width="17.75390625" style="1" customWidth="1"/>
    <col min="5" max="5" width="19.25390625" style="1" customWidth="1"/>
    <col min="6" max="6" width="14.75390625" style="1" customWidth="1"/>
    <col min="7" max="7" width="11.25390625" style="1" customWidth="1"/>
    <col min="8" max="8" width="9.125" style="1" customWidth="1"/>
    <col min="9" max="9" width="7.003906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55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5"/>
      <c r="F4" s="6"/>
      <c r="G4" s="82">
        <v>124903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5"/>
      <c r="F5" s="6"/>
      <c r="G5" s="81">
        <v>28840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96063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5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11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108">
        <v>1</v>
      </c>
      <c r="B11" s="107" t="s">
        <v>15</v>
      </c>
      <c r="C11" s="106"/>
      <c r="D11" s="105"/>
      <c r="E11" s="104"/>
      <c r="F11" s="103"/>
    </row>
    <row r="12" spans="1:6" s="22" customFormat="1" ht="14.25" customHeight="1">
      <c r="A12" s="118"/>
      <c r="B12" s="102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248.54558</v>
      </c>
      <c r="D14" s="42">
        <v>883.656</v>
      </c>
      <c r="E14" s="43"/>
      <c r="F14" s="44">
        <v>1132.20158</v>
      </c>
      <c r="I14" s="40"/>
      <c r="J14" s="109"/>
      <c r="K14" s="46"/>
    </row>
    <row r="15" spans="1:11" s="22" customFormat="1" ht="12.75">
      <c r="A15" s="119"/>
      <c r="B15" s="41" t="s">
        <v>19</v>
      </c>
      <c r="C15" s="36">
        <v>248.54558</v>
      </c>
      <c r="D15" s="42">
        <v>888.443</v>
      </c>
      <c r="E15" s="43"/>
      <c r="F15" s="44">
        <v>1136.98858</v>
      </c>
      <c r="I15" s="40"/>
      <c r="J15" s="109"/>
      <c r="K15" s="46"/>
    </row>
    <row r="16" spans="1:11" s="22" customFormat="1" ht="12.75">
      <c r="A16" s="119"/>
      <c r="B16" s="41" t="s">
        <v>20</v>
      </c>
      <c r="C16" s="36">
        <v>248.54558</v>
      </c>
      <c r="D16" s="42">
        <v>899.501</v>
      </c>
      <c r="E16" s="43"/>
      <c r="F16" s="44">
        <v>1148.04658</v>
      </c>
      <c r="I16" s="40"/>
      <c r="J16" s="109"/>
      <c r="K16" s="46"/>
    </row>
    <row r="17" spans="1:11" s="22" customFormat="1" ht="12.75">
      <c r="A17" s="119"/>
      <c r="B17" s="41" t="s">
        <v>21</v>
      </c>
      <c r="C17" s="36">
        <v>248.54558</v>
      </c>
      <c r="D17" s="42">
        <v>901.093</v>
      </c>
      <c r="E17" s="43"/>
      <c r="F17" s="44">
        <v>1149.63858</v>
      </c>
      <c r="I17" s="40"/>
      <c r="J17" s="109"/>
      <c r="K17" s="46"/>
    </row>
    <row r="18" spans="1:11" s="22" customFormat="1" ht="12.75">
      <c r="A18" s="119"/>
      <c r="B18" s="41" t="s">
        <v>22</v>
      </c>
      <c r="C18" s="36">
        <v>248.54558</v>
      </c>
      <c r="D18" s="42">
        <v>883.656</v>
      </c>
      <c r="E18" s="43"/>
      <c r="F18" s="44">
        <v>1132.20158</v>
      </c>
      <c r="I18" s="40"/>
      <c r="J18" s="10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109"/>
      <c r="K19" s="46"/>
    </row>
    <row r="20" spans="1:13" s="22" customFormat="1" ht="12.75">
      <c r="A20" s="119"/>
      <c r="B20" s="41" t="s">
        <v>18</v>
      </c>
      <c r="C20" s="36">
        <v>0.9233</v>
      </c>
      <c r="D20" s="42">
        <v>0.131184</v>
      </c>
      <c r="E20" s="43">
        <v>0.000239</v>
      </c>
      <c r="F20" s="47">
        <v>1.054723</v>
      </c>
      <c r="G20" s="48"/>
      <c r="I20" s="40"/>
      <c r="J20" s="109"/>
      <c r="K20" s="46"/>
      <c r="M20" s="49"/>
    </row>
    <row r="21" spans="1:13" s="22" customFormat="1" ht="12.75">
      <c r="A21" s="119"/>
      <c r="B21" s="41" t="s">
        <v>19</v>
      </c>
      <c r="C21" s="36">
        <v>0.9233</v>
      </c>
      <c r="D21" s="42">
        <v>0.203874</v>
      </c>
      <c r="E21" s="43">
        <v>0.000239</v>
      </c>
      <c r="F21" s="47">
        <v>1.127413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v>0.9233</v>
      </c>
      <c r="D22" s="42">
        <v>0.249894</v>
      </c>
      <c r="E22" s="43">
        <v>0.000239</v>
      </c>
      <c r="F22" s="47">
        <v>1.173433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v>0.9233</v>
      </c>
      <c r="D23" s="42">
        <v>0.554134</v>
      </c>
      <c r="E23" s="43">
        <v>0.000239</v>
      </c>
      <c r="F23" s="47">
        <v>1.477673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v>0.9233</v>
      </c>
      <c r="D24" s="42">
        <v>0.090554</v>
      </c>
      <c r="E24" s="43">
        <v>0.000239</v>
      </c>
      <c r="F24" s="47">
        <v>1.014093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1.32097</v>
      </c>
      <c r="D27" s="42">
        <v>1.566544</v>
      </c>
      <c r="E27" s="43">
        <v>0.000239</v>
      </c>
      <c r="F27" s="47">
        <v>2.887753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1.36521</v>
      </c>
      <c r="D28" s="42">
        <v>1.566544</v>
      </c>
      <c r="E28" s="43">
        <v>0.000239</v>
      </c>
      <c r="F28" s="47">
        <v>2.931993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1.4005</v>
      </c>
      <c r="D29" s="42">
        <v>1.566544</v>
      </c>
      <c r="E29" s="43">
        <v>0.000239</v>
      </c>
      <c r="F29" s="47">
        <v>2.967283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1.44201</v>
      </c>
      <c r="D30" s="42">
        <v>1.566544</v>
      </c>
      <c r="E30" s="43">
        <v>0.000239</v>
      </c>
      <c r="F30" s="47">
        <v>3.008793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1.49147</v>
      </c>
      <c r="D31" s="42">
        <v>1.566544</v>
      </c>
      <c r="E31" s="43">
        <v>0.000239</v>
      </c>
      <c r="F31" s="47">
        <v>3.058253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1.55112</v>
      </c>
      <c r="D32" s="42">
        <v>1.566544</v>
      </c>
      <c r="E32" s="43">
        <v>0.000239</v>
      </c>
      <c r="F32" s="47">
        <v>3.117903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1.62519</v>
      </c>
      <c r="D33" s="42">
        <v>1.566544</v>
      </c>
      <c r="E33" s="43">
        <v>0.000239</v>
      </c>
      <c r="F33" s="47">
        <v>3.191973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v>1.32097</v>
      </c>
      <c r="D35" s="42">
        <v>1.647114</v>
      </c>
      <c r="E35" s="43">
        <v>0.000239</v>
      </c>
      <c r="F35" s="47">
        <v>2.968323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v>1.36521</v>
      </c>
      <c r="D36" s="42">
        <v>1.647114</v>
      </c>
      <c r="E36" s="43">
        <v>0.000239</v>
      </c>
      <c r="F36" s="47">
        <v>3.012563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v>1.4005</v>
      </c>
      <c r="D37" s="42">
        <v>1.647114</v>
      </c>
      <c r="E37" s="43">
        <v>0.000239</v>
      </c>
      <c r="F37" s="47">
        <v>3.047853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v>1.44201</v>
      </c>
      <c r="D38" s="42">
        <v>1.647114</v>
      </c>
      <c r="E38" s="43">
        <v>0.000239</v>
      </c>
      <c r="F38" s="47">
        <v>3.089363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v>1.49147</v>
      </c>
      <c r="D39" s="42">
        <v>1.647114</v>
      </c>
      <c r="E39" s="43">
        <v>0.000239</v>
      </c>
      <c r="F39" s="47">
        <v>3.138823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v>1.55112</v>
      </c>
      <c r="D40" s="42">
        <v>1.647114</v>
      </c>
      <c r="E40" s="43">
        <v>0.000239</v>
      </c>
      <c r="F40" s="47">
        <v>3.198473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v>1.62519</v>
      </c>
      <c r="D41" s="42">
        <v>1.647114</v>
      </c>
      <c r="E41" s="43">
        <v>0.000239</v>
      </c>
      <c r="F41" s="47">
        <v>3.272543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v>1.32097</v>
      </c>
      <c r="D43" s="42">
        <v>1.711144</v>
      </c>
      <c r="E43" s="43">
        <v>0.000239</v>
      </c>
      <c r="F43" s="47">
        <v>3.032353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v>1.36521</v>
      </c>
      <c r="D44" s="42">
        <v>1.711144</v>
      </c>
      <c r="E44" s="43">
        <v>0.000239</v>
      </c>
      <c r="F44" s="47">
        <v>3.076593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v>1.4005</v>
      </c>
      <c r="D45" s="42">
        <v>1.711144</v>
      </c>
      <c r="E45" s="43">
        <v>0.000239</v>
      </c>
      <c r="F45" s="47">
        <v>3.111883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v>1.44201</v>
      </c>
      <c r="D46" s="42">
        <v>1.711144</v>
      </c>
      <c r="E46" s="43">
        <v>0.000239</v>
      </c>
      <c r="F46" s="47">
        <v>3.153393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v>1.49147</v>
      </c>
      <c r="D47" s="42">
        <v>1.711144</v>
      </c>
      <c r="E47" s="43">
        <v>0.000239</v>
      </c>
      <c r="F47" s="47">
        <v>3.202853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v>1.55112</v>
      </c>
      <c r="D48" s="42">
        <v>1.711144</v>
      </c>
      <c r="E48" s="43">
        <v>0.000239</v>
      </c>
      <c r="F48" s="47">
        <v>3.262503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v>1.62519</v>
      </c>
      <c r="D49" s="42">
        <v>1.711144</v>
      </c>
      <c r="E49" s="43">
        <v>0.000239</v>
      </c>
      <c r="F49" s="47">
        <v>3.336573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v>1.32097</v>
      </c>
      <c r="D51" s="42">
        <v>2.017864</v>
      </c>
      <c r="E51" s="43">
        <v>0.000239</v>
      </c>
      <c r="F51" s="47">
        <v>3.339073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v>1.36521</v>
      </c>
      <c r="D52" s="42">
        <v>2.017864</v>
      </c>
      <c r="E52" s="43">
        <v>0.000239</v>
      </c>
      <c r="F52" s="47">
        <v>3.383313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v>1.4005</v>
      </c>
      <c r="D53" s="42">
        <v>2.017864</v>
      </c>
      <c r="E53" s="43">
        <v>0.000239</v>
      </c>
      <c r="F53" s="47">
        <v>3.418603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v>1.44201</v>
      </c>
      <c r="D54" s="42">
        <v>2.017864</v>
      </c>
      <c r="E54" s="43">
        <v>0.000239</v>
      </c>
      <c r="F54" s="47">
        <v>3.460113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v>1.49147</v>
      </c>
      <c r="D55" s="42">
        <v>2.017864</v>
      </c>
      <c r="E55" s="43">
        <v>0.000239</v>
      </c>
      <c r="F55" s="47">
        <v>3.509573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v>1.55112</v>
      </c>
      <c r="D56" s="42">
        <v>2.017864</v>
      </c>
      <c r="E56" s="43">
        <v>0.000239</v>
      </c>
      <c r="F56" s="47">
        <v>3.569223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v>1.62519</v>
      </c>
      <c r="D57" s="42">
        <v>2.017864</v>
      </c>
      <c r="E57" s="43">
        <v>0.000239</v>
      </c>
      <c r="F57" s="47">
        <v>3.643293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v>1.32097</v>
      </c>
      <c r="D59" s="42">
        <v>1.525914</v>
      </c>
      <c r="E59" s="43">
        <v>0.000239</v>
      </c>
      <c r="F59" s="47">
        <v>2.847123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v>1.36521</v>
      </c>
      <c r="D60" s="42">
        <v>1.525914</v>
      </c>
      <c r="E60" s="43">
        <v>0.000239</v>
      </c>
      <c r="F60" s="47">
        <v>2.891363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v>1.4005</v>
      </c>
      <c r="D61" s="42">
        <v>1.525914</v>
      </c>
      <c r="E61" s="43">
        <v>0.000239</v>
      </c>
      <c r="F61" s="47">
        <v>2.926653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v>1.44201</v>
      </c>
      <c r="D62" s="42">
        <v>1.525914</v>
      </c>
      <c r="E62" s="43">
        <v>0.000239</v>
      </c>
      <c r="F62" s="47">
        <v>2.968163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v>1.49147</v>
      </c>
      <c r="D63" s="42">
        <v>1.525914</v>
      </c>
      <c r="E63" s="43">
        <v>0.000239</v>
      </c>
      <c r="F63" s="47">
        <v>3.017623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v>1.55112</v>
      </c>
      <c r="D64" s="42">
        <v>1.525914</v>
      </c>
      <c r="E64" s="43">
        <v>0.000239</v>
      </c>
      <c r="F64" s="47">
        <v>3.077273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v>1.62519</v>
      </c>
      <c r="D65" s="58">
        <v>1.525914</v>
      </c>
      <c r="E65" s="43">
        <v>0.000239</v>
      </c>
      <c r="F65" s="47">
        <v>3.151343</v>
      </c>
      <c r="G65" s="48"/>
      <c r="I65" s="40"/>
      <c r="M65" s="49"/>
    </row>
    <row r="66" spans="1:13" s="22" customFormat="1" ht="39" thickBot="1">
      <c r="A66" s="101">
        <v>2</v>
      </c>
      <c r="B66" s="100" t="s">
        <v>32</v>
      </c>
      <c r="C66" s="99"/>
      <c r="D66" s="98"/>
      <c r="E66" s="97"/>
      <c r="F66" s="96"/>
      <c r="G66" s="48"/>
      <c r="I66" s="40"/>
      <c r="M66" s="49"/>
    </row>
    <row r="67" spans="1:13" s="22" customFormat="1" ht="12.75">
      <c r="A67" s="29"/>
      <c r="B67" s="9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95" t="s">
        <v>18</v>
      </c>
      <c r="C68" s="55">
        <v>0.67602</v>
      </c>
      <c r="D68" s="42">
        <v>1.566544</v>
      </c>
      <c r="E68" s="43">
        <v>0.000239</v>
      </c>
      <c r="F68" s="47">
        <v>2.242803</v>
      </c>
      <c r="G68" s="48"/>
      <c r="I68" s="40"/>
      <c r="M68" s="49"/>
    </row>
    <row r="69" spans="1:13" s="22" customFormat="1" ht="12.75">
      <c r="A69" s="29"/>
      <c r="B69" s="95" t="s">
        <v>19</v>
      </c>
      <c r="C69" s="55">
        <v>0.67602</v>
      </c>
      <c r="D69" s="42">
        <v>1.647114</v>
      </c>
      <c r="E69" s="43">
        <v>0.000239</v>
      </c>
      <c r="F69" s="47">
        <v>2.323373</v>
      </c>
      <c r="G69" s="48"/>
      <c r="I69" s="40"/>
      <c r="M69" s="49"/>
    </row>
    <row r="70" spans="1:13" s="22" customFormat="1" ht="12.75">
      <c r="A70" s="29"/>
      <c r="B70" s="95" t="s">
        <v>20</v>
      </c>
      <c r="C70" s="55">
        <v>0.67602</v>
      </c>
      <c r="D70" s="42">
        <v>1.711144</v>
      </c>
      <c r="E70" s="43">
        <v>0.000239</v>
      </c>
      <c r="F70" s="47">
        <v>2.387403</v>
      </c>
      <c r="G70" s="48"/>
      <c r="I70" s="40"/>
      <c r="M70" s="49"/>
    </row>
    <row r="71" spans="1:13" s="22" customFormat="1" ht="12.75">
      <c r="A71" s="29"/>
      <c r="B71" s="95" t="s">
        <v>21</v>
      </c>
      <c r="C71" s="55">
        <v>0.67602</v>
      </c>
      <c r="D71" s="42">
        <v>2.017864</v>
      </c>
      <c r="E71" s="43">
        <v>0.000239</v>
      </c>
      <c r="F71" s="47">
        <v>2.694123</v>
      </c>
      <c r="G71" s="48"/>
      <c r="I71" s="40"/>
      <c r="M71" s="49"/>
    </row>
    <row r="72" spans="1:13" s="22" customFormat="1" ht="12.75">
      <c r="A72" s="29"/>
      <c r="B72" s="95" t="s">
        <v>22</v>
      </c>
      <c r="C72" s="55">
        <v>0.67602</v>
      </c>
      <c r="D72" s="42">
        <v>1.525914</v>
      </c>
      <c r="E72" s="43">
        <v>0.000239</v>
      </c>
      <c r="F72" s="47">
        <v>2.202173</v>
      </c>
      <c r="G72" s="48"/>
      <c r="I72" s="40"/>
      <c r="M72" s="49"/>
    </row>
    <row r="73" spans="1:13" s="22" customFormat="1" ht="12.75">
      <c r="A73" s="29"/>
      <c r="B73" s="9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95" t="s">
        <v>18</v>
      </c>
      <c r="C74" s="55">
        <v>1.37377</v>
      </c>
      <c r="D74" s="42">
        <v>1.566544</v>
      </c>
      <c r="E74" s="43">
        <v>0.000239</v>
      </c>
      <c r="F74" s="47">
        <v>2.940553</v>
      </c>
      <c r="G74" s="48"/>
      <c r="I74" s="40"/>
      <c r="M74" s="49"/>
    </row>
    <row r="75" spans="1:13" s="22" customFormat="1" ht="12.75">
      <c r="A75" s="29"/>
      <c r="B75" s="95" t="s">
        <v>19</v>
      </c>
      <c r="C75" s="55">
        <v>1.37377</v>
      </c>
      <c r="D75" s="42">
        <v>1.647114</v>
      </c>
      <c r="E75" s="43">
        <v>0.000239</v>
      </c>
      <c r="F75" s="47">
        <v>3.021123</v>
      </c>
      <c r="G75" s="48"/>
      <c r="I75" s="40"/>
      <c r="M75" s="49"/>
    </row>
    <row r="76" spans="1:13" s="22" customFormat="1" ht="12.75">
      <c r="A76" s="29"/>
      <c r="B76" s="95" t="s">
        <v>20</v>
      </c>
      <c r="C76" s="55">
        <v>1.37377</v>
      </c>
      <c r="D76" s="42">
        <v>1.711144</v>
      </c>
      <c r="E76" s="43">
        <v>0.000239</v>
      </c>
      <c r="F76" s="47">
        <v>3.085153</v>
      </c>
      <c r="G76" s="48"/>
      <c r="I76" s="40"/>
      <c r="M76" s="49"/>
    </row>
    <row r="77" spans="1:13" s="22" customFormat="1" ht="12.75">
      <c r="A77" s="29"/>
      <c r="B77" s="95" t="s">
        <v>21</v>
      </c>
      <c r="C77" s="55">
        <v>1.37377</v>
      </c>
      <c r="D77" s="42">
        <v>2.017864</v>
      </c>
      <c r="E77" s="43">
        <v>0.000239</v>
      </c>
      <c r="F77" s="47">
        <v>3.391873</v>
      </c>
      <c r="G77" s="48"/>
      <c r="I77" s="40"/>
      <c r="M77" s="49"/>
    </row>
    <row r="78" spans="1:13" s="22" customFormat="1" ht="12.75">
      <c r="A78" s="29"/>
      <c r="B78" s="95" t="s">
        <v>22</v>
      </c>
      <c r="C78" s="55">
        <v>1.37377</v>
      </c>
      <c r="D78" s="42">
        <v>1.525914</v>
      </c>
      <c r="E78" s="43">
        <v>0.000239</v>
      </c>
      <c r="F78" s="47">
        <v>2.899923</v>
      </c>
      <c r="G78" s="48"/>
      <c r="I78" s="40"/>
      <c r="M78" s="49"/>
    </row>
    <row r="79" spans="1:13" s="22" customFormat="1" ht="12.75">
      <c r="A79" s="29"/>
      <c r="B79" s="9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95" t="s">
        <v>18</v>
      </c>
      <c r="C80" s="55">
        <v>2.88987</v>
      </c>
      <c r="D80" s="42">
        <v>1.566544</v>
      </c>
      <c r="E80" s="43">
        <v>0.000239</v>
      </c>
      <c r="F80" s="47">
        <v>4.456653</v>
      </c>
      <c r="G80" s="48"/>
      <c r="I80" s="40"/>
      <c r="M80" s="49"/>
    </row>
    <row r="81" spans="1:13" s="22" customFormat="1" ht="12.75">
      <c r="A81" s="29"/>
      <c r="B81" s="95" t="s">
        <v>19</v>
      </c>
      <c r="C81" s="55">
        <v>2.88987</v>
      </c>
      <c r="D81" s="42">
        <v>1.647114</v>
      </c>
      <c r="E81" s="43">
        <v>0.000239</v>
      </c>
      <c r="F81" s="47">
        <v>4.537223</v>
      </c>
      <c r="G81" s="48"/>
      <c r="I81" s="40"/>
      <c r="M81" s="49"/>
    </row>
    <row r="82" spans="1:13" s="22" customFormat="1" ht="12.75">
      <c r="A82" s="29"/>
      <c r="B82" s="95" t="s">
        <v>20</v>
      </c>
      <c r="C82" s="55">
        <v>2.88987</v>
      </c>
      <c r="D82" s="42">
        <v>1.711144</v>
      </c>
      <c r="E82" s="43">
        <v>0.000239</v>
      </c>
      <c r="F82" s="47">
        <v>4.601253</v>
      </c>
      <c r="G82" s="48"/>
      <c r="I82" s="40"/>
      <c r="M82" s="49"/>
    </row>
    <row r="83" spans="1:13" s="22" customFormat="1" ht="12.75">
      <c r="A83" s="29"/>
      <c r="B83" s="95" t="s">
        <v>21</v>
      </c>
      <c r="C83" s="55">
        <v>2.88987</v>
      </c>
      <c r="D83" s="42">
        <v>2.017864</v>
      </c>
      <c r="E83" s="43">
        <v>0.000239</v>
      </c>
      <c r="F83" s="47">
        <v>4.907973</v>
      </c>
      <c r="G83" s="48"/>
      <c r="I83" s="40"/>
      <c r="M83" s="49"/>
    </row>
    <row r="84" spans="1:13" s="22" customFormat="1" ht="13.5" thickBot="1">
      <c r="A84" s="29"/>
      <c r="B84" s="94" t="s">
        <v>22</v>
      </c>
      <c r="C84" s="67">
        <v>2.88987</v>
      </c>
      <c r="D84" s="58">
        <v>1.525914</v>
      </c>
      <c r="E84" s="68">
        <v>0.000239</v>
      </c>
      <c r="F84" s="69">
        <v>4.416023</v>
      </c>
      <c r="G84" s="48"/>
      <c r="I84" s="40"/>
      <c r="M84" s="49"/>
    </row>
    <row r="85" spans="1:13" s="22" customFormat="1" ht="13.5" thickBot="1">
      <c r="A85" s="122" t="s">
        <v>36</v>
      </c>
      <c r="B85" s="123"/>
      <c r="C85" s="123"/>
      <c r="D85" s="123"/>
      <c r="E85" s="123"/>
      <c r="F85" s="124"/>
      <c r="G85" s="48"/>
      <c r="I85" s="40"/>
      <c r="M85" s="49"/>
    </row>
    <row r="86" spans="1:6" s="22" customFormat="1" ht="52.5" customHeight="1" thickBot="1">
      <c r="A86" s="93">
        <v>3</v>
      </c>
      <c r="B86" s="92" t="s">
        <v>37</v>
      </c>
      <c r="C86" s="91">
        <v>1.4005</v>
      </c>
      <c r="D86" s="90">
        <v>0.090554</v>
      </c>
      <c r="E86" s="89">
        <v>0.000239</v>
      </c>
      <c r="F86" s="88">
        <v>1.491293</v>
      </c>
    </row>
    <row r="87" spans="1:13" ht="47.25" customHeight="1" thickBot="1">
      <c r="A87" s="93">
        <v>4</v>
      </c>
      <c r="B87" s="92" t="s">
        <v>38</v>
      </c>
      <c r="C87" s="91">
        <v>1.44201</v>
      </c>
      <c r="D87" s="90">
        <v>0.090554</v>
      </c>
      <c r="E87" s="89">
        <v>0.000239</v>
      </c>
      <c r="F87" s="88">
        <v>1.532803</v>
      </c>
      <c r="G87" s="22"/>
      <c r="H87" s="22"/>
      <c r="I87" s="22"/>
      <c r="J87" s="22"/>
      <c r="K87" s="22"/>
      <c r="L87" s="22"/>
      <c r="M87" s="22"/>
    </row>
    <row r="88" spans="1:13" ht="88.5" customHeight="1" thickBot="1">
      <c r="A88" s="93">
        <v>5</v>
      </c>
      <c r="B88" s="92" t="s">
        <v>39</v>
      </c>
      <c r="C88" s="91">
        <v>1.62519</v>
      </c>
      <c r="D88" s="90">
        <v>0.090554</v>
      </c>
      <c r="E88" s="89">
        <v>0.000239</v>
      </c>
      <c r="F88" s="88">
        <v>1.715983</v>
      </c>
      <c r="G88" s="22"/>
      <c r="H88" s="22"/>
      <c r="I88" s="22"/>
      <c r="J88" s="22"/>
      <c r="K88" s="22"/>
      <c r="L88" s="22"/>
      <c r="M88" s="22"/>
    </row>
    <row r="89" spans="1:13" ht="81.75" thickBot="1">
      <c r="A89" s="93">
        <v>6</v>
      </c>
      <c r="B89" s="92" t="s">
        <v>40</v>
      </c>
      <c r="C89" s="91">
        <v>1.62519</v>
      </c>
      <c r="D89" s="90">
        <v>0.090554</v>
      </c>
      <c r="E89" s="89">
        <v>0.000239</v>
      </c>
      <c r="F89" s="88">
        <v>1.715983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5.125" style="1" customWidth="1"/>
    <col min="2" max="2" width="54.625" style="2" customWidth="1"/>
    <col min="3" max="3" width="23.875" style="1" customWidth="1"/>
    <col min="4" max="4" width="25.25390625" style="1" customWidth="1"/>
    <col min="5" max="5" width="27.625" style="1" customWidth="1"/>
    <col min="6" max="6" width="19.375" style="1" customWidth="1"/>
    <col min="7" max="7" width="23.00390625" style="1" customWidth="1"/>
    <col min="8" max="8" width="9.125" style="1" customWidth="1"/>
    <col min="9" max="9" width="14.1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59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82">
        <v>137825</v>
      </c>
      <c r="F4" s="8" t="s">
        <v>3</v>
      </c>
      <c r="G4" s="8"/>
      <c r="J4" s="3"/>
    </row>
    <row r="5" spans="1:10" ht="21" customHeight="1">
      <c r="A5" s="4"/>
      <c r="B5" s="5" t="s">
        <v>4</v>
      </c>
      <c r="C5" s="5"/>
      <c r="D5" s="5"/>
      <c r="E5" s="81">
        <v>30385</v>
      </c>
      <c r="F5" s="8" t="s">
        <v>3</v>
      </c>
      <c r="G5" s="8"/>
      <c r="J5" s="10"/>
    </row>
    <row r="6" spans="1:10" ht="35.25" customHeight="1">
      <c r="A6" s="4"/>
      <c r="B6" s="117" t="s">
        <v>5</v>
      </c>
      <c r="C6" s="117"/>
      <c r="D6" s="117"/>
      <c r="E6" s="81">
        <v>107440</v>
      </c>
      <c r="F6" s="8" t="s">
        <v>3</v>
      </c>
      <c r="G6" s="8"/>
      <c r="J6" s="3"/>
    </row>
    <row r="7" spans="1:10" ht="21" customHeight="1">
      <c r="A7" s="4"/>
      <c r="B7" s="5" t="s">
        <v>6</v>
      </c>
      <c r="C7" s="5"/>
      <c r="D7" s="5"/>
      <c r="E7" s="81">
        <v>0</v>
      </c>
      <c r="F7" s="8" t="s">
        <v>3</v>
      </c>
      <c r="G7" s="8"/>
      <c r="J7" s="3"/>
    </row>
    <row r="8" spans="1:7" ht="32.25" customHeight="1">
      <c r="A8" s="4"/>
      <c r="B8" s="5" t="s">
        <v>58</v>
      </c>
      <c r="C8" s="5"/>
      <c r="D8" s="5"/>
      <c r="E8" s="111">
        <v>231.489</v>
      </c>
      <c r="F8" s="8" t="s">
        <v>56</v>
      </c>
      <c r="G8" s="8"/>
    </row>
    <row r="9" spans="1:7" ht="18.75" customHeight="1">
      <c r="A9" s="4"/>
      <c r="B9" s="5" t="s">
        <v>57</v>
      </c>
      <c r="C9" s="5"/>
      <c r="D9" s="5"/>
      <c r="E9" s="111">
        <v>111.994</v>
      </c>
      <c r="F9" s="8" t="s">
        <v>56</v>
      </c>
      <c r="G9" s="8"/>
    </row>
    <row r="10" spans="1:6" ht="17.25" customHeight="1" thickBot="1">
      <c r="A10" s="15"/>
      <c r="B10" s="16" t="s">
        <v>7</v>
      </c>
      <c r="F10" s="17" t="s">
        <v>8</v>
      </c>
    </row>
    <row r="11" spans="1:6" s="18" customFormat="1" ht="135.75" customHeight="1" thickBot="1">
      <c r="A11" s="19" t="s">
        <v>9</v>
      </c>
      <c r="B11" s="20" t="s">
        <v>10</v>
      </c>
      <c r="C11" s="20" t="s">
        <v>11</v>
      </c>
      <c r="D11" s="21" t="s">
        <v>12</v>
      </c>
      <c r="E11" s="19" t="s">
        <v>13</v>
      </c>
      <c r="F11" s="20" t="s">
        <v>14</v>
      </c>
    </row>
    <row r="12" spans="1:6" s="22" customFormat="1" ht="23.25" customHeight="1" thickBot="1">
      <c r="A12" s="108">
        <v>1</v>
      </c>
      <c r="B12" s="107" t="s">
        <v>15</v>
      </c>
      <c r="C12" s="106"/>
      <c r="D12" s="105"/>
      <c r="E12" s="104"/>
      <c r="F12" s="103"/>
    </row>
    <row r="13" spans="1:6" s="22" customFormat="1" ht="14.25" customHeight="1">
      <c r="A13" s="118"/>
      <c r="B13" s="102" t="s">
        <v>16</v>
      </c>
      <c r="C13" s="31"/>
      <c r="D13" s="32"/>
      <c r="E13" s="33"/>
      <c r="F13" s="34"/>
    </row>
    <row r="14" spans="1:9" s="22" customFormat="1" ht="12.75">
      <c r="A14" s="119"/>
      <c r="B14" s="35" t="s">
        <v>17</v>
      </c>
      <c r="C14" s="36"/>
      <c r="D14" s="37"/>
      <c r="E14" s="38"/>
      <c r="F14" s="39"/>
      <c r="I14" s="40"/>
    </row>
    <row r="15" spans="1:11" s="22" customFormat="1" ht="12.75">
      <c r="A15" s="119"/>
      <c r="B15" s="41" t="s">
        <v>18</v>
      </c>
      <c r="C15" s="36">
        <v>246.30318</v>
      </c>
      <c r="D15" s="42">
        <v>883.656</v>
      </c>
      <c r="E15" s="43"/>
      <c r="F15" s="44">
        <v>1129.95918</v>
      </c>
      <c r="I15" s="40"/>
      <c r="J15" s="109"/>
      <c r="K15" s="46"/>
    </row>
    <row r="16" spans="1:11" s="22" customFormat="1" ht="12.75">
      <c r="A16" s="119"/>
      <c r="B16" s="41" t="s">
        <v>19</v>
      </c>
      <c r="C16" s="36">
        <v>246.30318</v>
      </c>
      <c r="D16" s="42">
        <v>888.443</v>
      </c>
      <c r="E16" s="43"/>
      <c r="F16" s="44">
        <v>1134.74618</v>
      </c>
      <c r="I16" s="40"/>
      <c r="J16" s="109"/>
      <c r="K16" s="46"/>
    </row>
    <row r="17" spans="1:11" s="22" customFormat="1" ht="12.75">
      <c r="A17" s="119"/>
      <c r="B17" s="41" t="s">
        <v>20</v>
      </c>
      <c r="C17" s="36">
        <v>246.30318</v>
      </c>
      <c r="D17" s="42">
        <v>899.501</v>
      </c>
      <c r="E17" s="43"/>
      <c r="F17" s="44">
        <v>1145.80418</v>
      </c>
      <c r="I17" s="40"/>
      <c r="J17" s="109"/>
      <c r="K17" s="46"/>
    </row>
    <row r="18" spans="1:11" s="22" customFormat="1" ht="12.75">
      <c r="A18" s="119"/>
      <c r="B18" s="41" t="s">
        <v>21</v>
      </c>
      <c r="C18" s="36">
        <v>246.30318</v>
      </c>
      <c r="D18" s="42">
        <v>901.093</v>
      </c>
      <c r="E18" s="43"/>
      <c r="F18" s="44">
        <v>1147.39618</v>
      </c>
      <c r="I18" s="40"/>
      <c r="J18" s="109"/>
      <c r="K18" s="46"/>
    </row>
    <row r="19" spans="1:11" s="22" customFormat="1" ht="12.75">
      <c r="A19" s="119"/>
      <c r="B19" s="41" t="s">
        <v>22</v>
      </c>
      <c r="C19" s="36">
        <v>246.30318</v>
      </c>
      <c r="D19" s="42">
        <v>883.656</v>
      </c>
      <c r="E19" s="43"/>
      <c r="F19" s="44">
        <v>1129.95918</v>
      </c>
      <c r="I19" s="40"/>
      <c r="J19" s="109"/>
      <c r="K19" s="46"/>
    </row>
    <row r="20" spans="1:11" s="22" customFormat="1" ht="12.75">
      <c r="A20" s="119"/>
      <c r="B20" s="35" t="s">
        <v>23</v>
      </c>
      <c r="C20" s="31"/>
      <c r="D20" s="32"/>
      <c r="E20" s="33"/>
      <c r="F20" s="34"/>
      <c r="I20" s="40"/>
      <c r="J20" s="109"/>
      <c r="K20" s="46"/>
    </row>
    <row r="21" spans="1:13" s="22" customFormat="1" ht="12.75">
      <c r="A21" s="119"/>
      <c r="B21" s="41" t="s">
        <v>18</v>
      </c>
      <c r="C21" s="36">
        <v>0.90552</v>
      </c>
      <c r="D21" s="42">
        <v>0.131184</v>
      </c>
      <c r="E21" s="43">
        <v>0.000239</v>
      </c>
      <c r="F21" s="47">
        <v>1.036943</v>
      </c>
      <c r="G21" s="48"/>
      <c r="I21" s="40"/>
      <c r="J21" s="109"/>
      <c r="K21" s="46"/>
      <c r="M21" s="49"/>
    </row>
    <row r="22" spans="1:13" s="22" customFormat="1" ht="12.75">
      <c r="A22" s="119"/>
      <c r="B22" s="41" t="s">
        <v>19</v>
      </c>
      <c r="C22" s="36">
        <v>0.90552</v>
      </c>
      <c r="D22" s="42">
        <v>0.203874</v>
      </c>
      <c r="E22" s="43">
        <v>0.000239</v>
      </c>
      <c r="F22" s="47">
        <v>1.109633</v>
      </c>
      <c r="G22" s="48"/>
      <c r="I22" s="40"/>
      <c r="M22" s="49"/>
    </row>
    <row r="23" spans="1:13" s="22" customFormat="1" ht="12.75">
      <c r="A23" s="119"/>
      <c r="B23" s="41" t="s">
        <v>20</v>
      </c>
      <c r="C23" s="36">
        <v>0.90552</v>
      </c>
      <c r="D23" s="42">
        <v>0.249894</v>
      </c>
      <c r="E23" s="43">
        <v>0.000239</v>
      </c>
      <c r="F23" s="47">
        <v>1.155653</v>
      </c>
      <c r="G23" s="48"/>
      <c r="I23" s="40"/>
      <c r="M23" s="49"/>
    </row>
    <row r="24" spans="1:13" s="22" customFormat="1" ht="12.75">
      <c r="A24" s="119"/>
      <c r="B24" s="41" t="s">
        <v>21</v>
      </c>
      <c r="C24" s="36">
        <v>0.90552</v>
      </c>
      <c r="D24" s="42">
        <v>0.554134</v>
      </c>
      <c r="E24" s="43">
        <v>0.000239</v>
      </c>
      <c r="F24" s="47">
        <v>1.459893</v>
      </c>
      <c r="G24" s="48"/>
      <c r="I24" s="40"/>
      <c r="M24" s="49"/>
    </row>
    <row r="25" spans="1:13" s="22" customFormat="1" ht="12.75">
      <c r="A25" s="119"/>
      <c r="B25" s="41" t="s">
        <v>22</v>
      </c>
      <c r="C25" s="36">
        <v>0.90552</v>
      </c>
      <c r="D25" s="42">
        <v>0.090554</v>
      </c>
      <c r="E25" s="43">
        <v>0.000239</v>
      </c>
      <c r="F25" s="47">
        <v>0.996313</v>
      </c>
      <c r="G25" s="48"/>
      <c r="I25" s="40"/>
      <c r="M25" s="49"/>
    </row>
    <row r="26" spans="1:13" s="22" customFormat="1" ht="46.5" customHeight="1">
      <c r="A26" s="119"/>
      <c r="B26" s="50" t="s">
        <v>24</v>
      </c>
      <c r="C26" s="31"/>
      <c r="D26" s="51"/>
      <c r="E26" s="52"/>
      <c r="F26" s="53"/>
      <c r="G26" s="48"/>
      <c r="I26" s="40"/>
      <c r="M26" s="49"/>
    </row>
    <row r="27" spans="1:13" s="22" customFormat="1" ht="13.5" customHeight="1">
      <c r="A27" s="119"/>
      <c r="B27" s="35" t="s">
        <v>18</v>
      </c>
      <c r="C27" s="54"/>
      <c r="D27" s="51"/>
      <c r="E27" s="52"/>
      <c r="F27" s="53"/>
      <c r="G27" s="48"/>
      <c r="I27" s="40"/>
      <c r="M27" s="49"/>
    </row>
    <row r="28" spans="1:13" s="22" customFormat="1" ht="12.75">
      <c r="A28" s="119"/>
      <c r="B28" s="41" t="s">
        <v>25</v>
      </c>
      <c r="C28" s="55">
        <v>1.2996</v>
      </c>
      <c r="D28" s="42">
        <v>1.566544</v>
      </c>
      <c r="E28" s="43">
        <v>0.000239</v>
      </c>
      <c r="F28" s="47">
        <v>2.866383</v>
      </c>
      <c r="G28" s="48"/>
      <c r="I28" s="40"/>
      <c r="M28" s="49"/>
    </row>
    <row r="29" spans="1:13" s="22" customFormat="1" ht="12.75">
      <c r="A29" s="119"/>
      <c r="B29" s="41" t="s">
        <v>26</v>
      </c>
      <c r="C29" s="55">
        <v>1.34344</v>
      </c>
      <c r="D29" s="42">
        <v>1.566544</v>
      </c>
      <c r="E29" s="43">
        <v>0.000239</v>
      </c>
      <c r="F29" s="47">
        <v>2.910223</v>
      </c>
      <c r="G29" s="48"/>
      <c r="I29" s="40"/>
      <c r="M29" s="49"/>
    </row>
    <row r="30" spans="1:13" s="22" customFormat="1" ht="12.75">
      <c r="A30" s="119"/>
      <c r="B30" s="41" t="s">
        <v>27</v>
      </c>
      <c r="C30" s="55">
        <v>1.37842</v>
      </c>
      <c r="D30" s="42">
        <v>1.566544</v>
      </c>
      <c r="E30" s="43">
        <v>0.000239</v>
      </c>
      <c r="F30" s="47">
        <v>2.945203</v>
      </c>
      <c r="G30" s="48"/>
      <c r="I30" s="40"/>
      <c r="M30" s="49"/>
    </row>
    <row r="31" spans="1:13" s="22" customFormat="1" ht="12.75">
      <c r="A31" s="119"/>
      <c r="B31" s="41" t="s">
        <v>28</v>
      </c>
      <c r="C31" s="55">
        <v>1.41955</v>
      </c>
      <c r="D31" s="42">
        <v>1.566544</v>
      </c>
      <c r="E31" s="43">
        <v>0.000239</v>
      </c>
      <c r="F31" s="47">
        <v>2.986333</v>
      </c>
      <c r="G31" s="48"/>
      <c r="I31" s="40"/>
      <c r="M31" s="49"/>
    </row>
    <row r="32" spans="1:13" s="22" customFormat="1" ht="12.75">
      <c r="A32" s="119"/>
      <c r="B32" s="41" t="s">
        <v>29</v>
      </c>
      <c r="C32" s="55">
        <v>1.46857</v>
      </c>
      <c r="D32" s="42">
        <v>1.566544</v>
      </c>
      <c r="E32" s="43">
        <v>0.000239</v>
      </c>
      <c r="F32" s="47">
        <v>3.035353</v>
      </c>
      <c r="G32" s="48"/>
      <c r="I32" s="40"/>
      <c r="M32" s="49"/>
    </row>
    <row r="33" spans="1:13" s="22" customFormat="1" ht="12.75">
      <c r="A33" s="119"/>
      <c r="B33" s="41" t="s">
        <v>30</v>
      </c>
      <c r="C33" s="55">
        <v>1.52768</v>
      </c>
      <c r="D33" s="42">
        <v>1.566544</v>
      </c>
      <c r="E33" s="43">
        <v>0.000239</v>
      </c>
      <c r="F33" s="47">
        <v>3.094463</v>
      </c>
      <c r="G33" s="48"/>
      <c r="I33" s="40"/>
      <c r="M33" s="49"/>
    </row>
    <row r="34" spans="1:13" s="22" customFormat="1" ht="12.75">
      <c r="A34" s="119"/>
      <c r="B34" s="41" t="s">
        <v>31</v>
      </c>
      <c r="C34" s="55">
        <v>1.60108</v>
      </c>
      <c r="D34" s="42">
        <v>1.566544</v>
      </c>
      <c r="E34" s="43">
        <v>0.000239</v>
      </c>
      <c r="F34" s="47">
        <v>3.167863</v>
      </c>
      <c r="G34" s="48"/>
      <c r="I34" s="40"/>
      <c r="M34" s="49"/>
    </row>
    <row r="35" spans="1:13" s="22" customFormat="1" ht="13.5" customHeight="1">
      <c r="A35" s="119"/>
      <c r="B35" s="35" t="s">
        <v>19</v>
      </c>
      <c r="C35" s="55"/>
      <c r="D35" s="37"/>
      <c r="E35" s="38"/>
      <c r="F35" s="44"/>
      <c r="G35" s="48"/>
      <c r="H35" s="56"/>
      <c r="I35" s="40"/>
      <c r="M35" s="49"/>
    </row>
    <row r="36" spans="1:13" s="22" customFormat="1" ht="12.75">
      <c r="A36" s="119"/>
      <c r="B36" s="41" t="s">
        <v>25</v>
      </c>
      <c r="C36" s="55">
        <v>1.2996</v>
      </c>
      <c r="D36" s="42">
        <v>1.647114</v>
      </c>
      <c r="E36" s="43">
        <v>0.000239</v>
      </c>
      <c r="F36" s="47">
        <v>2.946953</v>
      </c>
      <c r="G36" s="48"/>
      <c r="I36" s="40"/>
      <c r="M36" s="49"/>
    </row>
    <row r="37" spans="1:13" s="22" customFormat="1" ht="12.75">
      <c r="A37" s="119"/>
      <c r="B37" s="41" t="s">
        <v>26</v>
      </c>
      <c r="C37" s="55">
        <v>1.34344</v>
      </c>
      <c r="D37" s="42">
        <v>1.647114</v>
      </c>
      <c r="E37" s="43">
        <v>0.000239</v>
      </c>
      <c r="F37" s="47">
        <v>2.990793</v>
      </c>
      <c r="G37" s="48"/>
      <c r="I37" s="40"/>
      <c r="M37" s="49"/>
    </row>
    <row r="38" spans="1:13" s="22" customFormat="1" ht="12.75">
      <c r="A38" s="119"/>
      <c r="B38" s="41" t="s">
        <v>27</v>
      </c>
      <c r="C38" s="55">
        <v>1.37842</v>
      </c>
      <c r="D38" s="42">
        <v>1.647114</v>
      </c>
      <c r="E38" s="43">
        <v>0.000239</v>
      </c>
      <c r="F38" s="47">
        <v>3.025773</v>
      </c>
      <c r="G38" s="48"/>
      <c r="I38" s="40"/>
      <c r="M38" s="49"/>
    </row>
    <row r="39" spans="1:13" s="22" customFormat="1" ht="12.75">
      <c r="A39" s="119"/>
      <c r="B39" s="41" t="s">
        <v>28</v>
      </c>
      <c r="C39" s="55">
        <v>1.41955</v>
      </c>
      <c r="D39" s="42">
        <v>1.647114</v>
      </c>
      <c r="E39" s="43">
        <v>0.000239</v>
      </c>
      <c r="F39" s="47">
        <v>3.066903</v>
      </c>
      <c r="G39" s="48"/>
      <c r="I39" s="40"/>
      <c r="M39" s="49"/>
    </row>
    <row r="40" spans="1:13" s="22" customFormat="1" ht="12.75">
      <c r="A40" s="119"/>
      <c r="B40" s="41" t="s">
        <v>29</v>
      </c>
      <c r="C40" s="55">
        <v>1.46857</v>
      </c>
      <c r="D40" s="42">
        <v>1.647114</v>
      </c>
      <c r="E40" s="43">
        <v>0.000239</v>
      </c>
      <c r="F40" s="47">
        <v>3.115923</v>
      </c>
      <c r="G40" s="48"/>
      <c r="I40" s="40"/>
      <c r="M40" s="49"/>
    </row>
    <row r="41" spans="1:13" s="22" customFormat="1" ht="12.75">
      <c r="A41" s="119"/>
      <c r="B41" s="41" t="s">
        <v>30</v>
      </c>
      <c r="C41" s="55">
        <v>1.52768</v>
      </c>
      <c r="D41" s="42">
        <v>1.647114</v>
      </c>
      <c r="E41" s="43">
        <v>0.000239</v>
      </c>
      <c r="F41" s="47">
        <v>3.175033</v>
      </c>
      <c r="G41" s="48"/>
      <c r="I41" s="40"/>
      <c r="M41" s="49"/>
    </row>
    <row r="42" spans="1:13" s="22" customFormat="1" ht="12.75">
      <c r="A42" s="119"/>
      <c r="B42" s="41" t="s">
        <v>31</v>
      </c>
      <c r="C42" s="55">
        <v>1.60108</v>
      </c>
      <c r="D42" s="42">
        <v>1.647114</v>
      </c>
      <c r="E42" s="43">
        <v>0.000239</v>
      </c>
      <c r="F42" s="47">
        <v>3.248433</v>
      </c>
      <c r="G42" s="48"/>
      <c r="I42" s="40"/>
      <c r="M42" s="49"/>
    </row>
    <row r="43" spans="1:13" s="22" customFormat="1" ht="13.5" customHeight="1">
      <c r="A43" s="119"/>
      <c r="B43" s="35" t="s">
        <v>20</v>
      </c>
      <c r="C43" s="55"/>
      <c r="D43" s="37"/>
      <c r="E43" s="38"/>
      <c r="F43" s="44"/>
      <c r="G43" s="48"/>
      <c r="I43" s="40"/>
      <c r="M43" s="49"/>
    </row>
    <row r="44" spans="1:13" s="22" customFormat="1" ht="12.75">
      <c r="A44" s="119"/>
      <c r="B44" s="41" t="s">
        <v>25</v>
      </c>
      <c r="C44" s="55">
        <v>1.2996</v>
      </c>
      <c r="D44" s="42">
        <v>1.711144</v>
      </c>
      <c r="E44" s="43">
        <v>0.000239</v>
      </c>
      <c r="F44" s="47">
        <v>3.010983</v>
      </c>
      <c r="G44" s="48"/>
      <c r="I44" s="40"/>
      <c r="M44" s="49"/>
    </row>
    <row r="45" spans="1:13" s="22" customFormat="1" ht="12.75">
      <c r="A45" s="119"/>
      <c r="B45" s="41" t="s">
        <v>26</v>
      </c>
      <c r="C45" s="55">
        <v>1.34344</v>
      </c>
      <c r="D45" s="42">
        <v>1.711144</v>
      </c>
      <c r="E45" s="43">
        <v>0.000239</v>
      </c>
      <c r="F45" s="47">
        <v>3.054823</v>
      </c>
      <c r="G45" s="48"/>
      <c r="I45" s="40"/>
      <c r="M45" s="49"/>
    </row>
    <row r="46" spans="1:13" s="22" customFormat="1" ht="12.75">
      <c r="A46" s="119"/>
      <c r="B46" s="41" t="s">
        <v>27</v>
      </c>
      <c r="C46" s="55">
        <v>1.37842</v>
      </c>
      <c r="D46" s="42">
        <v>1.711144</v>
      </c>
      <c r="E46" s="43">
        <v>0.000239</v>
      </c>
      <c r="F46" s="47">
        <v>3.089803</v>
      </c>
      <c r="G46" s="48"/>
      <c r="I46" s="40"/>
      <c r="M46" s="49"/>
    </row>
    <row r="47" spans="1:13" s="22" customFormat="1" ht="12.75">
      <c r="A47" s="119"/>
      <c r="B47" s="41" t="s">
        <v>28</v>
      </c>
      <c r="C47" s="55">
        <v>1.41955</v>
      </c>
      <c r="D47" s="42">
        <v>1.711144</v>
      </c>
      <c r="E47" s="43">
        <v>0.000239</v>
      </c>
      <c r="F47" s="47">
        <v>3.130933</v>
      </c>
      <c r="G47" s="48"/>
      <c r="I47" s="40"/>
      <c r="M47" s="49"/>
    </row>
    <row r="48" spans="1:13" s="22" customFormat="1" ht="12.75">
      <c r="A48" s="119"/>
      <c r="B48" s="41" t="s">
        <v>29</v>
      </c>
      <c r="C48" s="55">
        <v>1.46857</v>
      </c>
      <c r="D48" s="42">
        <v>1.711144</v>
      </c>
      <c r="E48" s="43">
        <v>0.000239</v>
      </c>
      <c r="F48" s="47">
        <v>3.179953</v>
      </c>
      <c r="G48" s="48"/>
      <c r="I48" s="40"/>
      <c r="M48" s="49"/>
    </row>
    <row r="49" spans="1:13" s="22" customFormat="1" ht="12.75">
      <c r="A49" s="119"/>
      <c r="B49" s="41" t="s">
        <v>30</v>
      </c>
      <c r="C49" s="55">
        <v>1.52768</v>
      </c>
      <c r="D49" s="42">
        <v>1.711144</v>
      </c>
      <c r="E49" s="43">
        <v>0.000239</v>
      </c>
      <c r="F49" s="47">
        <v>3.239063</v>
      </c>
      <c r="G49" s="48"/>
      <c r="I49" s="40"/>
      <c r="M49" s="49"/>
    </row>
    <row r="50" spans="1:13" s="22" customFormat="1" ht="12.75">
      <c r="A50" s="119"/>
      <c r="B50" s="41" t="s">
        <v>31</v>
      </c>
      <c r="C50" s="55">
        <v>1.60108</v>
      </c>
      <c r="D50" s="42">
        <v>1.711144</v>
      </c>
      <c r="E50" s="43">
        <v>0.000239</v>
      </c>
      <c r="F50" s="47">
        <v>3.312463</v>
      </c>
      <c r="G50" s="48"/>
      <c r="I50" s="40"/>
      <c r="M50" s="49"/>
    </row>
    <row r="51" spans="1:13" s="22" customFormat="1" ht="13.5" customHeight="1">
      <c r="A51" s="119"/>
      <c r="B51" s="35" t="s">
        <v>21</v>
      </c>
      <c r="C51" s="55"/>
      <c r="D51" s="37"/>
      <c r="E51" s="38"/>
      <c r="F51" s="44"/>
      <c r="G51" s="48"/>
      <c r="I51" s="40"/>
      <c r="M51" s="49"/>
    </row>
    <row r="52" spans="1:13" s="22" customFormat="1" ht="12.75">
      <c r="A52" s="119"/>
      <c r="B52" s="41" t="s">
        <v>25</v>
      </c>
      <c r="C52" s="55">
        <v>1.2996</v>
      </c>
      <c r="D52" s="42">
        <v>2.017864</v>
      </c>
      <c r="E52" s="43">
        <v>0.000239</v>
      </c>
      <c r="F52" s="47">
        <v>3.317703</v>
      </c>
      <c r="G52" s="48"/>
      <c r="I52" s="40"/>
      <c r="M52" s="49"/>
    </row>
    <row r="53" spans="1:13" s="22" customFormat="1" ht="12.75">
      <c r="A53" s="119"/>
      <c r="B53" s="41" t="s">
        <v>26</v>
      </c>
      <c r="C53" s="55">
        <v>1.34344</v>
      </c>
      <c r="D53" s="42">
        <v>2.017864</v>
      </c>
      <c r="E53" s="43">
        <v>0.000239</v>
      </c>
      <c r="F53" s="47">
        <v>3.361543</v>
      </c>
      <c r="G53" s="48"/>
      <c r="I53" s="40"/>
      <c r="M53" s="49"/>
    </row>
    <row r="54" spans="1:13" s="22" customFormat="1" ht="12.75">
      <c r="A54" s="119"/>
      <c r="B54" s="41" t="s">
        <v>27</v>
      </c>
      <c r="C54" s="55">
        <v>1.37842</v>
      </c>
      <c r="D54" s="42">
        <v>2.017864</v>
      </c>
      <c r="E54" s="43">
        <v>0.000239</v>
      </c>
      <c r="F54" s="47">
        <v>3.396523</v>
      </c>
      <c r="G54" s="48"/>
      <c r="I54" s="40"/>
      <c r="M54" s="49"/>
    </row>
    <row r="55" spans="1:13" s="22" customFormat="1" ht="12.75">
      <c r="A55" s="29"/>
      <c r="B55" s="41" t="s">
        <v>28</v>
      </c>
      <c r="C55" s="55">
        <v>1.41955</v>
      </c>
      <c r="D55" s="42">
        <v>2.017864</v>
      </c>
      <c r="E55" s="43">
        <v>0.000239</v>
      </c>
      <c r="F55" s="47">
        <v>3.437653</v>
      </c>
      <c r="G55" s="48"/>
      <c r="I55" s="40"/>
      <c r="M55" s="49"/>
    </row>
    <row r="56" spans="1:13" s="22" customFormat="1" ht="12.75">
      <c r="A56" s="29"/>
      <c r="B56" s="41" t="s">
        <v>29</v>
      </c>
      <c r="C56" s="55">
        <v>1.46857</v>
      </c>
      <c r="D56" s="42">
        <v>2.017864</v>
      </c>
      <c r="E56" s="43">
        <v>0.000239</v>
      </c>
      <c r="F56" s="47">
        <v>3.486673</v>
      </c>
      <c r="G56" s="48"/>
      <c r="I56" s="40"/>
      <c r="M56" s="49"/>
    </row>
    <row r="57" spans="1:13" s="22" customFormat="1" ht="12.75">
      <c r="A57" s="29"/>
      <c r="B57" s="41" t="s">
        <v>30</v>
      </c>
      <c r="C57" s="55">
        <v>1.52768</v>
      </c>
      <c r="D57" s="42">
        <v>2.017864</v>
      </c>
      <c r="E57" s="43">
        <v>0.000239</v>
      </c>
      <c r="F57" s="47">
        <v>3.545783</v>
      </c>
      <c r="G57" s="48"/>
      <c r="I57" s="40"/>
      <c r="M57" s="49"/>
    </row>
    <row r="58" spans="1:13" s="22" customFormat="1" ht="12.75">
      <c r="A58" s="29"/>
      <c r="B58" s="41" t="s">
        <v>31</v>
      </c>
      <c r="C58" s="55">
        <v>1.60108</v>
      </c>
      <c r="D58" s="42">
        <v>2.017864</v>
      </c>
      <c r="E58" s="43">
        <v>0.000239</v>
      </c>
      <c r="F58" s="47">
        <v>3.619183</v>
      </c>
      <c r="G58" s="48"/>
      <c r="I58" s="40"/>
      <c r="M58" s="49"/>
    </row>
    <row r="59" spans="1:13" s="22" customFormat="1" ht="12.75">
      <c r="A59" s="29"/>
      <c r="B59" s="41" t="s">
        <v>22</v>
      </c>
      <c r="C59" s="55"/>
      <c r="D59" s="37"/>
      <c r="E59" s="38"/>
      <c r="F59" s="44"/>
      <c r="G59" s="48"/>
      <c r="I59" s="40"/>
      <c r="M59" s="49"/>
    </row>
    <row r="60" spans="1:13" s="22" customFormat="1" ht="12.75">
      <c r="A60" s="29"/>
      <c r="B60" s="41" t="s">
        <v>25</v>
      </c>
      <c r="C60" s="55">
        <v>1.2996</v>
      </c>
      <c r="D60" s="42">
        <v>1.525914</v>
      </c>
      <c r="E60" s="43">
        <v>0.000239</v>
      </c>
      <c r="F60" s="47">
        <v>2.825753</v>
      </c>
      <c r="G60" s="48"/>
      <c r="I60" s="40"/>
      <c r="M60" s="49"/>
    </row>
    <row r="61" spans="1:13" s="22" customFormat="1" ht="12.75">
      <c r="A61" s="29"/>
      <c r="B61" s="41" t="s">
        <v>26</v>
      </c>
      <c r="C61" s="55">
        <v>1.34344</v>
      </c>
      <c r="D61" s="42">
        <v>1.525914</v>
      </c>
      <c r="E61" s="43">
        <v>0.000239</v>
      </c>
      <c r="F61" s="47">
        <v>2.869593</v>
      </c>
      <c r="G61" s="48"/>
      <c r="I61" s="40"/>
      <c r="M61" s="49"/>
    </row>
    <row r="62" spans="1:13" s="22" customFormat="1" ht="12.75">
      <c r="A62" s="29"/>
      <c r="B62" s="41" t="s">
        <v>27</v>
      </c>
      <c r="C62" s="55">
        <v>1.37842</v>
      </c>
      <c r="D62" s="42">
        <v>1.525914</v>
      </c>
      <c r="E62" s="43">
        <v>0.000239</v>
      </c>
      <c r="F62" s="47">
        <v>2.904573</v>
      </c>
      <c r="G62" s="48"/>
      <c r="I62" s="40"/>
      <c r="M62" s="49"/>
    </row>
    <row r="63" spans="1:13" s="22" customFormat="1" ht="12.75">
      <c r="A63" s="29"/>
      <c r="B63" s="41" t="s">
        <v>28</v>
      </c>
      <c r="C63" s="55">
        <v>1.41955</v>
      </c>
      <c r="D63" s="42">
        <v>1.525914</v>
      </c>
      <c r="E63" s="43">
        <v>0.000239</v>
      </c>
      <c r="F63" s="47">
        <v>2.945703</v>
      </c>
      <c r="G63" s="48"/>
      <c r="I63" s="40"/>
      <c r="M63" s="49"/>
    </row>
    <row r="64" spans="1:13" s="22" customFormat="1" ht="12.75">
      <c r="A64" s="29"/>
      <c r="B64" s="41" t="s">
        <v>29</v>
      </c>
      <c r="C64" s="55">
        <v>1.46857</v>
      </c>
      <c r="D64" s="42">
        <v>1.525914</v>
      </c>
      <c r="E64" s="43">
        <v>0.000239</v>
      </c>
      <c r="F64" s="47">
        <v>2.994723</v>
      </c>
      <c r="G64" s="48"/>
      <c r="I64" s="40"/>
      <c r="M64" s="49"/>
    </row>
    <row r="65" spans="1:13" s="22" customFormat="1" ht="12.75">
      <c r="A65" s="29"/>
      <c r="B65" s="41" t="s">
        <v>30</v>
      </c>
      <c r="C65" s="55">
        <v>1.52768</v>
      </c>
      <c r="D65" s="42">
        <v>1.525914</v>
      </c>
      <c r="E65" s="43">
        <v>0.000239</v>
      </c>
      <c r="F65" s="47">
        <v>3.053833</v>
      </c>
      <c r="G65" s="48"/>
      <c r="I65" s="40"/>
      <c r="M65" s="49"/>
    </row>
    <row r="66" spans="1:13" s="22" customFormat="1" ht="13.5" thickBot="1">
      <c r="A66" s="29"/>
      <c r="B66" s="57" t="s">
        <v>31</v>
      </c>
      <c r="C66" s="55">
        <v>1.60108</v>
      </c>
      <c r="D66" s="58">
        <v>1.525914</v>
      </c>
      <c r="E66" s="43">
        <v>0.000239</v>
      </c>
      <c r="F66" s="47">
        <v>3.127233</v>
      </c>
      <c r="G66" s="48"/>
      <c r="I66" s="40"/>
      <c r="M66" s="49"/>
    </row>
    <row r="67" spans="1:13" s="22" customFormat="1" ht="26.25" thickBot="1">
      <c r="A67" s="101">
        <v>2</v>
      </c>
      <c r="B67" s="100" t="s">
        <v>32</v>
      </c>
      <c r="C67" s="99"/>
      <c r="D67" s="98"/>
      <c r="E67" s="97"/>
      <c r="F67" s="96"/>
      <c r="G67" s="48"/>
      <c r="I67" s="40"/>
      <c r="M67" s="49"/>
    </row>
    <row r="68" spans="1:13" s="22" customFormat="1" ht="12.75">
      <c r="A68" s="29"/>
      <c r="B68" s="95" t="s">
        <v>33</v>
      </c>
      <c r="C68" s="55"/>
      <c r="D68" s="42"/>
      <c r="E68" s="43"/>
      <c r="F68" s="44"/>
      <c r="G68" s="48"/>
      <c r="I68" s="40"/>
      <c r="M68" s="49"/>
    </row>
    <row r="69" spans="1:13" s="22" customFormat="1" ht="12.75">
      <c r="A69" s="29"/>
      <c r="B69" s="95" t="s">
        <v>18</v>
      </c>
      <c r="C69" s="55">
        <v>0.67675</v>
      </c>
      <c r="D69" s="42">
        <v>1.566544</v>
      </c>
      <c r="E69" s="43">
        <v>0.000239</v>
      </c>
      <c r="F69" s="47">
        <v>2.243533</v>
      </c>
      <c r="G69" s="48"/>
      <c r="I69" s="40"/>
      <c r="M69" s="49"/>
    </row>
    <row r="70" spans="1:13" s="22" customFormat="1" ht="12.75">
      <c r="A70" s="29"/>
      <c r="B70" s="95" t="s">
        <v>19</v>
      </c>
      <c r="C70" s="55">
        <v>0.67675</v>
      </c>
      <c r="D70" s="42">
        <v>1.647114</v>
      </c>
      <c r="E70" s="43">
        <v>0.000239</v>
      </c>
      <c r="F70" s="47">
        <v>2.324103</v>
      </c>
      <c r="G70" s="48"/>
      <c r="I70" s="40"/>
      <c r="M70" s="49"/>
    </row>
    <row r="71" spans="1:13" s="22" customFormat="1" ht="12.75">
      <c r="A71" s="29"/>
      <c r="B71" s="95" t="s">
        <v>20</v>
      </c>
      <c r="C71" s="55">
        <v>0.67675</v>
      </c>
      <c r="D71" s="42">
        <v>1.711144</v>
      </c>
      <c r="E71" s="43">
        <v>0.000239</v>
      </c>
      <c r="F71" s="47">
        <v>2.388133</v>
      </c>
      <c r="G71" s="48"/>
      <c r="I71" s="40"/>
      <c r="M71" s="49"/>
    </row>
    <row r="72" spans="1:13" s="22" customFormat="1" ht="12.75">
      <c r="A72" s="29"/>
      <c r="B72" s="95" t="s">
        <v>21</v>
      </c>
      <c r="C72" s="55">
        <v>0.67675</v>
      </c>
      <c r="D72" s="42">
        <v>2.017864</v>
      </c>
      <c r="E72" s="43">
        <v>0.000239</v>
      </c>
      <c r="F72" s="47">
        <v>2.694853</v>
      </c>
      <c r="G72" s="48"/>
      <c r="I72" s="40"/>
      <c r="M72" s="49"/>
    </row>
    <row r="73" spans="1:13" s="22" customFormat="1" ht="12.75">
      <c r="A73" s="29"/>
      <c r="B73" s="95" t="s">
        <v>22</v>
      </c>
      <c r="C73" s="55">
        <v>0.67675</v>
      </c>
      <c r="D73" s="42">
        <v>1.525914</v>
      </c>
      <c r="E73" s="43">
        <v>0.000239</v>
      </c>
      <c r="F73" s="47">
        <v>2.202903</v>
      </c>
      <c r="G73" s="48"/>
      <c r="I73" s="40"/>
      <c r="M73" s="49"/>
    </row>
    <row r="74" spans="1:13" s="22" customFormat="1" ht="12.75">
      <c r="A74" s="29"/>
      <c r="B74" s="95" t="s">
        <v>34</v>
      </c>
      <c r="C74" s="55"/>
      <c r="D74" s="42"/>
      <c r="E74" s="43"/>
      <c r="F74" s="44"/>
      <c r="G74" s="48"/>
      <c r="I74" s="40"/>
      <c r="M74" s="49"/>
    </row>
    <row r="75" spans="1:13" s="22" customFormat="1" ht="12.75">
      <c r="A75" s="29"/>
      <c r="B75" s="95" t="s">
        <v>18</v>
      </c>
      <c r="C75" s="55">
        <v>1.35121</v>
      </c>
      <c r="D75" s="42">
        <v>1.566544</v>
      </c>
      <c r="E75" s="43">
        <v>0.000239</v>
      </c>
      <c r="F75" s="47">
        <v>2.917993</v>
      </c>
      <c r="G75" s="48"/>
      <c r="I75" s="40"/>
      <c r="M75" s="49"/>
    </row>
    <row r="76" spans="1:13" s="22" customFormat="1" ht="12.75">
      <c r="A76" s="29"/>
      <c r="B76" s="95" t="s">
        <v>19</v>
      </c>
      <c r="C76" s="55">
        <v>1.35121</v>
      </c>
      <c r="D76" s="42">
        <v>1.647114</v>
      </c>
      <c r="E76" s="43">
        <v>0.000239</v>
      </c>
      <c r="F76" s="47">
        <v>2.998563</v>
      </c>
      <c r="G76" s="48"/>
      <c r="I76" s="40"/>
      <c r="M76" s="49"/>
    </row>
    <row r="77" spans="1:13" s="22" customFormat="1" ht="12.75">
      <c r="A77" s="29"/>
      <c r="B77" s="95" t="s">
        <v>20</v>
      </c>
      <c r="C77" s="55">
        <v>1.35121</v>
      </c>
      <c r="D77" s="42">
        <v>1.711144</v>
      </c>
      <c r="E77" s="43">
        <v>0.000239</v>
      </c>
      <c r="F77" s="47">
        <v>3.062593</v>
      </c>
      <c r="G77" s="48"/>
      <c r="I77" s="40"/>
      <c r="M77" s="49"/>
    </row>
    <row r="78" spans="1:13" s="22" customFormat="1" ht="12.75">
      <c r="A78" s="29"/>
      <c r="B78" s="95" t="s">
        <v>21</v>
      </c>
      <c r="C78" s="55">
        <v>1.35121</v>
      </c>
      <c r="D78" s="42">
        <v>2.017864</v>
      </c>
      <c r="E78" s="43">
        <v>0.000239</v>
      </c>
      <c r="F78" s="47">
        <v>3.369313</v>
      </c>
      <c r="G78" s="48"/>
      <c r="I78" s="40"/>
      <c r="M78" s="49"/>
    </row>
    <row r="79" spans="1:13" s="22" customFormat="1" ht="12.75">
      <c r="A79" s="29"/>
      <c r="B79" s="95" t="s">
        <v>22</v>
      </c>
      <c r="C79" s="55">
        <v>1.35121</v>
      </c>
      <c r="D79" s="42">
        <v>1.525914</v>
      </c>
      <c r="E79" s="43">
        <v>0.000239</v>
      </c>
      <c r="F79" s="47">
        <v>2.877363</v>
      </c>
      <c r="G79" s="48"/>
      <c r="I79" s="40"/>
      <c r="M79" s="49"/>
    </row>
    <row r="80" spans="1:13" s="22" customFormat="1" ht="12.75">
      <c r="A80" s="29"/>
      <c r="B80" s="95" t="s">
        <v>35</v>
      </c>
      <c r="C80" s="55"/>
      <c r="D80" s="42"/>
      <c r="E80" s="43"/>
      <c r="F80" s="44"/>
      <c r="G80" s="48"/>
      <c r="I80" s="40"/>
      <c r="M80" s="49"/>
    </row>
    <row r="81" spans="1:13" s="22" customFormat="1" ht="12.75">
      <c r="A81" s="29"/>
      <c r="B81" s="95" t="s">
        <v>18</v>
      </c>
      <c r="C81" s="55">
        <v>2.90156</v>
      </c>
      <c r="D81" s="42">
        <v>1.566544</v>
      </c>
      <c r="E81" s="43">
        <v>0.000239</v>
      </c>
      <c r="F81" s="47">
        <v>4.468343</v>
      </c>
      <c r="G81" s="48"/>
      <c r="I81" s="40"/>
      <c r="M81" s="49"/>
    </row>
    <row r="82" spans="1:13" s="22" customFormat="1" ht="12.75">
      <c r="A82" s="29"/>
      <c r="B82" s="95" t="s">
        <v>19</v>
      </c>
      <c r="C82" s="55">
        <v>2.90156</v>
      </c>
      <c r="D82" s="42">
        <v>1.647114</v>
      </c>
      <c r="E82" s="43">
        <v>0.000239</v>
      </c>
      <c r="F82" s="47">
        <v>4.548913</v>
      </c>
      <c r="G82" s="48"/>
      <c r="I82" s="40"/>
      <c r="M82" s="49"/>
    </row>
    <row r="83" spans="1:13" s="22" customFormat="1" ht="12.75">
      <c r="A83" s="29"/>
      <c r="B83" s="95" t="s">
        <v>20</v>
      </c>
      <c r="C83" s="55">
        <v>2.90156</v>
      </c>
      <c r="D83" s="42">
        <v>1.711144</v>
      </c>
      <c r="E83" s="43">
        <v>0.000239</v>
      </c>
      <c r="F83" s="47">
        <v>4.612943</v>
      </c>
      <c r="G83" s="48"/>
      <c r="I83" s="40"/>
      <c r="M83" s="49"/>
    </row>
    <row r="84" spans="1:13" s="22" customFormat="1" ht="12.75">
      <c r="A84" s="29"/>
      <c r="B84" s="95" t="s">
        <v>21</v>
      </c>
      <c r="C84" s="55">
        <v>2.90156</v>
      </c>
      <c r="D84" s="42">
        <v>2.017864</v>
      </c>
      <c r="E84" s="43">
        <v>0.000239</v>
      </c>
      <c r="F84" s="47">
        <v>4.919663</v>
      </c>
      <c r="G84" s="48"/>
      <c r="I84" s="40"/>
      <c r="M84" s="49"/>
    </row>
    <row r="85" spans="1:13" s="22" customFormat="1" ht="13.5" thickBot="1">
      <c r="A85" s="29"/>
      <c r="B85" s="94" t="s">
        <v>22</v>
      </c>
      <c r="C85" s="67">
        <v>2.90156</v>
      </c>
      <c r="D85" s="58">
        <v>1.525914</v>
      </c>
      <c r="E85" s="68">
        <v>0.000239</v>
      </c>
      <c r="F85" s="69">
        <v>4.427713</v>
      </c>
      <c r="G85" s="48"/>
      <c r="I85" s="40"/>
      <c r="M85" s="49"/>
    </row>
    <row r="86" spans="1:13" s="22" customFormat="1" ht="13.5" thickBot="1">
      <c r="A86" s="122" t="s">
        <v>36</v>
      </c>
      <c r="B86" s="123"/>
      <c r="C86" s="123"/>
      <c r="D86" s="123"/>
      <c r="E86" s="123"/>
      <c r="F86" s="124"/>
      <c r="G86" s="48"/>
      <c r="I86" s="40"/>
      <c r="M86" s="49"/>
    </row>
    <row r="87" spans="1:6" s="22" customFormat="1" ht="27.75" customHeight="1" thickBot="1">
      <c r="A87" s="93">
        <v>3</v>
      </c>
      <c r="B87" s="92" t="s">
        <v>37</v>
      </c>
      <c r="C87" s="91">
        <v>1.37842</v>
      </c>
      <c r="D87" s="90">
        <v>0.090554</v>
      </c>
      <c r="E87" s="89">
        <v>0.000239</v>
      </c>
      <c r="F87" s="88">
        <v>1.469213</v>
      </c>
    </row>
    <row r="88" spans="1:13" ht="14.25" thickBot="1">
      <c r="A88" s="93">
        <v>4</v>
      </c>
      <c r="B88" s="92" t="s">
        <v>38</v>
      </c>
      <c r="C88" s="91">
        <v>1.41955</v>
      </c>
      <c r="D88" s="90">
        <v>0.090554</v>
      </c>
      <c r="E88" s="89">
        <v>0.000239</v>
      </c>
      <c r="F88" s="88">
        <v>1.510343</v>
      </c>
      <c r="G88" s="22"/>
      <c r="H88" s="22"/>
      <c r="I88" s="22"/>
      <c r="J88" s="22"/>
      <c r="K88" s="22"/>
      <c r="L88" s="22"/>
      <c r="M88" s="22"/>
    </row>
    <row r="89" spans="1:13" ht="41.25" thickBot="1">
      <c r="A89" s="93">
        <v>5</v>
      </c>
      <c r="B89" s="92" t="s">
        <v>39</v>
      </c>
      <c r="C89" s="91">
        <v>1.60108</v>
      </c>
      <c r="D89" s="90">
        <v>0.090554</v>
      </c>
      <c r="E89" s="89">
        <v>0.000239</v>
      </c>
      <c r="F89" s="88">
        <v>1.691873</v>
      </c>
      <c r="G89" s="22"/>
      <c r="H89" s="22"/>
      <c r="I89" s="22"/>
      <c r="J89" s="22"/>
      <c r="K89" s="22"/>
      <c r="L89" s="22"/>
      <c r="M89" s="22"/>
    </row>
    <row r="90" spans="1:13" ht="41.25" thickBot="1">
      <c r="A90" s="93">
        <v>6</v>
      </c>
      <c r="B90" s="92" t="s">
        <v>40</v>
      </c>
      <c r="C90" s="91">
        <v>1.60108</v>
      </c>
      <c r="D90" s="90">
        <v>0.090554</v>
      </c>
      <c r="E90" s="89">
        <v>0.000239</v>
      </c>
      <c r="F90" s="88">
        <v>1.691873</v>
      </c>
      <c r="G90" s="22"/>
      <c r="H90" s="22"/>
      <c r="I90" s="22"/>
      <c r="J90" s="22"/>
      <c r="K90" s="22"/>
      <c r="L90" s="22"/>
      <c r="M90" s="22"/>
    </row>
  </sheetData>
  <sheetProtection/>
  <mergeCells count="5">
    <mergeCell ref="A86:F86"/>
    <mergeCell ref="A1:H1"/>
    <mergeCell ref="A2:H2"/>
    <mergeCell ref="B6:D6"/>
    <mergeCell ref="A13:A54"/>
  </mergeCells>
  <printOptions horizontalCentered="1"/>
  <pageMargins left="0.16" right="0.31" top="0.17" bottom="0.16" header="0.17" footer="0.16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PageLayoutView="0" workbookViewId="0" topLeftCell="A1">
      <selection activeCell="B26" sqref="B26"/>
    </sheetView>
  </sheetViews>
  <sheetFormatPr defaultColWidth="9.00390625" defaultRowHeight="12.75"/>
  <cols>
    <col min="1" max="1" width="4.00390625" style="1" customWidth="1"/>
    <col min="2" max="2" width="59.625" style="2" customWidth="1"/>
    <col min="3" max="3" width="18.625" style="1" customWidth="1"/>
    <col min="4" max="4" width="22.875" style="1" customWidth="1"/>
    <col min="5" max="5" width="27.75390625" style="1" customWidth="1"/>
    <col min="6" max="6" width="23.375" style="1" customWidth="1"/>
    <col min="7" max="7" width="17.87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60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1" ht="21" customHeight="1">
      <c r="A4" s="4"/>
      <c r="B4" s="5" t="s">
        <v>2</v>
      </c>
      <c r="C4" s="5"/>
      <c r="D4" s="5"/>
      <c r="E4" s="82">
        <v>147090</v>
      </c>
      <c r="F4" s="8" t="s">
        <v>3</v>
      </c>
      <c r="G4" s="8"/>
      <c r="H4" s="6"/>
      <c r="I4" s="6"/>
      <c r="J4" s="3"/>
      <c r="K4" s="6"/>
    </row>
    <row r="5" spans="1:11" ht="21" customHeight="1">
      <c r="A5" s="4"/>
      <c r="B5" s="5" t="s">
        <v>4</v>
      </c>
      <c r="C5" s="5"/>
      <c r="D5" s="5"/>
      <c r="E5" s="81">
        <v>35020</v>
      </c>
      <c r="F5" s="8" t="s">
        <v>3</v>
      </c>
      <c r="G5" s="8"/>
      <c r="H5" s="6"/>
      <c r="I5" s="6"/>
      <c r="J5" s="10"/>
      <c r="K5" s="6"/>
    </row>
    <row r="6" spans="1:11" ht="35.25" customHeight="1">
      <c r="A6" s="4"/>
      <c r="B6" s="117" t="s">
        <v>5</v>
      </c>
      <c r="C6" s="117"/>
      <c r="D6" s="117"/>
      <c r="E6" s="81">
        <v>112070</v>
      </c>
      <c r="F6" s="8" t="s">
        <v>3</v>
      </c>
      <c r="G6" s="8"/>
      <c r="H6" s="6"/>
      <c r="I6" s="6"/>
      <c r="J6" s="3"/>
      <c r="K6" s="6"/>
    </row>
    <row r="7" spans="1:11" ht="21" customHeight="1">
      <c r="A7" s="4"/>
      <c r="B7" s="5" t="s">
        <v>6</v>
      </c>
      <c r="C7" s="5"/>
      <c r="D7" s="5"/>
      <c r="E7" s="81">
        <v>0</v>
      </c>
      <c r="F7" s="8" t="s">
        <v>3</v>
      </c>
      <c r="G7" s="8"/>
      <c r="H7" s="6"/>
      <c r="I7" s="6"/>
      <c r="J7" s="3"/>
      <c r="K7" s="6"/>
    </row>
    <row r="8" spans="1:11" ht="32.25" customHeight="1">
      <c r="A8" s="4"/>
      <c r="B8" s="5" t="s">
        <v>58</v>
      </c>
      <c r="C8" s="5"/>
      <c r="D8" s="5"/>
      <c r="E8" s="111">
        <v>237.26</v>
      </c>
      <c r="F8" s="8" t="s">
        <v>56</v>
      </c>
      <c r="G8" s="8"/>
      <c r="H8" s="6"/>
      <c r="I8" s="6"/>
      <c r="J8" s="6"/>
      <c r="K8" s="6"/>
    </row>
    <row r="9" spans="1:11" ht="18.75" customHeight="1">
      <c r="A9" s="4"/>
      <c r="B9" s="5" t="s">
        <v>57</v>
      </c>
      <c r="C9" s="5"/>
      <c r="D9" s="5"/>
      <c r="E9" s="111">
        <v>107.929</v>
      </c>
      <c r="F9" s="8" t="s">
        <v>56</v>
      </c>
      <c r="G9" s="8"/>
      <c r="H9" s="6"/>
      <c r="I9" s="6"/>
      <c r="J9" s="6"/>
      <c r="K9" s="6"/>
    </row>
    <row r="10" spans="1:6" ht="17.25" customHeight="1" thickBot="1">
      <c r="A10" s="15"/>
      <c r="B10" s="16" t="s">
        <v>7</v>
      </c>
      <c r="F10" s="17" t="s">
        <v>8</v>
      </c>
    </row>
    <row r="11" spans="1:6" s="18" customFormat="1" ht="135.75" customHeight="1" thickBot="1">
      <c r="A11" s="19" t="s">
        <v>9</v>
      </c>
      <c r="B11" s="20" t="s">
        <v>10</v>
      </c>
      <c r="C11" s="20" t="s">
        <v>11</v>
      </c>
      <c r="D11" s="21" t="s">
        <v>12</v>
      </c>
      <c r="E11" s="19" t="s">
        <v>13</v>
      </c>
      <c r="F11" s="20" t="s">
        <v>14</v>
      </c>
    </row>
    <row r="12" spans="1:6" s="22" customFormat="1" ht="23.25" customHeight="1" thickBot="1">
      <c r="A12" s="108">
        <v>1</v>
      </c>
      <c r="B12" s="107" t="s">
        <v>15</v>
      </c>
      <c r="C12" s="106"/>
      <c r="D12" s="105"/>
      <c r="E12" s="104"/>
      <c r="F12" s="103"/>
    </row>
    <row r="13" spans="1:6" s="22" customFormat="1" ht="14.25" customHeight="1">
      <c r="A13" s="118"/>
      <c r="B13" s="102" t="s">
        <v>16</v>
      </c>
      <c r="C13" s="31"/>
      <c r="D13" s="32"/>
      <c r="E13" s="33"/>
      <c r="F13" s="34"/>
    </row>
    <row r="14" spans="1:9" s="22" customFormat="1" ht="12.75">
      <c r="A14" s="119"/>
      <c r="B14" s="35" t="s">
        <v>17</v>
      </c>
      <c r="C14" s="36"/>
      <c r="D14" s="37"/>
      <c r="E14" s="38"/>
      <c r="F14" s="39"/>
      <c r="I14" s="40"/>
    </row>
    <row r="15" spans="1:11" s="22" customFormat="1" ht="12.75">
      <c r="A15" s="119"/>
      <c r="B15" s="41" t="s">
        <v>18</v>
      </c>
      <c r="C15" s="36">
        <v>227.75829</v>
      </c>
      <c r="D15" s="42">
        <v>883.656</v>
      </c>
      <c r="E15" s="43"/>
      <c r="F15" s="44">
        <v>1111.41429</v>
      </c>
      <c r="I15" s="40"/>
      <c r="J15" s="109"/>
      <c r="K15" s="46"/>
    </row>
    <row r="16" spans="1:11" s="22" customFormat="1" ht="12.75">
      <c r="A16" s="119"/>
      <c r="B16" s="41" t="s">
        <v>19</v>
      </c>
      <c r="C16" s="36">
        <v>227.75829</v>
      </c>
      <c r="D16" s="42">
        <v>888.443</v>
      </c>
      <c r="E16" s="43"/>
      <c r="F16" s="44">
        <v>1116.20129</v>
      </c>
      <c r="I16" s="40"/>
      <c r="J16" s="109"/>
      <c r="K16" s="46"/>
    </row>
    <row r="17" spans="1:11" s="22" customFormat="1" ht="12.75">
      <c r="A17" s="119"/>
      <c r="B17" s="41" t="s">
        <v>20</v>
      </c>
      <c r="C17" s="36">
        <v>227.75829</v>
      </c>
      <c r="D17" s="42">
        <v>899.501</v>
      </c>
      <c r="E17" s="43"/>
      <c r="F17" s="44">
        <v>1127.25929</v>
      </c>
      <c r="I17" s="40"/>
      <c r="J17" s="109"/>
      <c r="K17" s="46"/>
    </row>
    <row r="18" spans="1:11" s="22" customFormat="1" ht="12.75">
      <c r="A18" s="119"/>
      <c r="B18" s="41" t="s">
        <v>21</v>
      </c>
      <c r="C18" s="36">
        <v>227.75829</v>
      </c>
      <c r="D18" s="42">
        <v>901.093</v>
      </c>
      <c r="E18" s="43"/>
      <c r="F18" s="44">
        <v>1128.85129</v>
      </c>
      <c r="I18" s="40"/>
      <c r="J18" s="109"/>
      <c r="K18" s="46"/>
    </row>
    <row r="19" spans="1:11" s="22" customFormat="1" ht="12.75">
      <c r="A19" s="119"/>
      <c r="B19" s="41" t="s">
        <v>22</v>
      </c>
      <c r="C19" s="36">
        <v>227.75829</v>
      </c>
      <c r="D19" s="42">
        <v>883.656</v>
      </c>
      <c r="E19" s="43"/>
      <c r="F19" s="44">
        <v>1111.41429</v>
      </c>
      <c r="I19" s="40"/>
      <c r="J19" s="109"/>
      <c r="K19" s="46"/>
    </row>
    <row r="20" spans="1:11" s="22" customFormat="1" ht="12.75">
      <c r="A20" s="119"/>
      <c r="B20" s="35" t="s">
        <v>23</v>
      </c>
      <c r="C20" s="31"/>
      <c r="D20" s="32"/>
      <c r="E20" s="33"/>
      <c r="F20" s="34"/>
      <c r="I20" s="40"/>
      <c r="J20" s="109"/>
      <c r="K20" s="46"/>
    </row>
    <row r="21" spans="1:13" s="22" customFormat="1" ht="12.75">
      <c r="A21" s="119"/>
      <c r="B21" s="41" t="s">
        <v>18</v>
      </c>
      <c r="C21" s="36">
        <v>0.87734</v>
      </c>
      <c r="D21" s="42">
        <v>0.131184</v>
      </c>
      <c r="E21" s="43">
        <v>0.000239</v>
      </c>
      <c r="F21" s="47">
        <v>1.008763</v>
      </c>
      <c r="G21" s="48"/>
      <c r="I21" s="40"/>
      <c r="J21" s="109"/>
      <c r="K21" s="46"/>
      <c r="M21" s="49"/>
    </row>
    <row r="22" spans="1:13" s="22" customFormat="1" ht="12.75">
      <c r="A22" s="119"/>
      <c r="B22" s="41" t="s">
        <v>19</v>
      </c>
      <c r="C22" s="36">
        <v>0.87734</v>
      </c>
      <c r="D22" s="42">
        <v>0.203874</v>
      </c>
      <c r="E22" s="43">
        <v>0.000239</v>
      </c>
      <c r="F22" s="47">
        <v>1.081453</v>
      </c>
      <c r="G22" s="48"/>
      <c r="I22" s="40"/>
      <c r="M22" s="49"/>
    </row>
    <row r="23" spans="1:13" s="22" customFormat="1" ht="12.75">
      <c r="A23" s="119"/>
      <c r="B23" s="41" t="s">
        <v>20</v>
      </c>
      <c r="C23" s="36">
        <v>0.87734</v>
      </c>
      <c r="D23" s="42">
        <v>0.249894</v>
      </c>
      <c r="E23" s="43">
        <v>0.000239</v>
      </c>
      <c r="F23" s="47">
        <v>1.127473</v>
      </c>
      <c r="G23" s="48"/>
      <c r="I23" s="40"/>
      <c r="M23" s="49"/>
    </row>
    <row r="24" spans="1:13" s="22" customFormat="1" ht="12.75">
      <c r="A24" s="119"/>
      <c r="B24" s="41" t="s">
        <v>21</v>
      </c>
      <c r="C24" s="36">
        <v>0.87734</v>
      </c>
      <c r="D24" s="42">
        <v>0.554134</v>
      </c>
      <c r="E24" s="43">
        <v>0.000239</v>
      </c>
      <c r="F24" s="47">
        <v>1.431713</v>
      </c>
      <c r="G24" s="48"/>
      <c r="I24" s="40"/>
      <c r="M24" s="49"/>
    </row>
    <row r="25" spans="1:13" s="22" customFormat="1" ht="12.75">
      <c r="A25" s="119"/>
      <c r="B25" s="41" t="s">
        <v>22</v>
      </c>
      <c r="C25" s="36">
        <v>0.87734</v>
      </c>
      <c r="D25" s="42">
        <v>0.090554</v>
      </c>
      <c r="E25" s="43">
        <v>0.000239</v>
      </c>
      <c r="F25" s="47">
        <v>0.968133</v>
      </c>
      <c r="G25" s="48"/>
      <c r="I25" s="40"/>
      <c r="M25" s="49"/>
    </row>
    <row r="26" spans="1:13" s="22" customFormat="1" ht="46.5" customHeight="1">
      <c r="A26" s="119"/>
      <c r="B26" s="50" t="s">
        <v>24</v>
      </c>
      <c r="C26" s="31"/>
      <c r="D26" s="51"/>
      <c r="E26" s="52"/>
      <c r="F26" s="53"/>
      <c r="G26" s="48"/>
      <c r="I26" s="40"/>
      <c r="M26" s="49"/>
    </row>
    <row r="27" spans="1:13" s="22" customFormat="1" ht="13.5" customHeight="1">
      <c r="A27" s="119"/>
      <c r="B27" s="35" t="s">
        <v>18</v>
      </c>
      <c r="C27" s="54"/>
      <c r="D27" s="51"/>
      <c r="E27" s="52"/>
      <c r="F27" s="53"/>
      <c r="G27" s="48"/>
      <c r="I27" s="40"/>
      <c r="M27" s="49"/>
    </row>
    <row r="28" spans="1:13" s="22" customFormat="1" ht="12.75">
      <c r="A28" s="119"/>
      <c r="B28" s="41" t="s">
        <v>25</v>
      </c>
      <c r="C28" s="55">
        <v>1.24176</v>
      </c>
      <c r="D28" s="42">
        <v>1.566544</v>
      </c>
      <c r="E28" s="43">
        <v>0.000239</v>
      </c>
      <c r="F28" s="47">
        <v>2.808543</v>
      </c>
      <c r="G28" s="48"/>
      <c r="I28" s="40"/>
      <c r="M28" s="49"/>
    </row>
    <row r="29" spans="1:13" s="22" customFormat="1" ht="12.75">
      <c r="A29" s="119"/>
      <c r="B29" s="41" t="s">
        <v>26</v>
      </c>
      <c r="C29" s="55">
        <v>1.2823</v>
      </c>
      <c r="D29" s="42">
        <v>1.566544</v>
      </c>
      <c r="E29" s="43">
        <v>0.000239</v>
      </c>
      <c r="F29" s="47">
        <v>2.849083</v>
      </c>
      <c r="G29" s="48"/>
      <c r="I29" s="40"/>
      <c r="M29" s="49"/>
    </row>
    <row r="30" spans="1:13" s="22" customFormat="1" ht="12.75">
      <c r="A30" s="119"/>
      <c r="B30" s="41" t="s">
        <v>27</v>
      </c>
      <c r="C30" s="55">
        <v>1.31464</v>
      </c>
      <c r="D30" s="42">
        <v>1.566544</v>
      </c>
      <c r="E30" s="43">
        <v>0.000239</v>
      </c>
      <c r="F30" s="47">
        <v>2.881423</v>
      </c>
      <c r="G30" s="48"/>
      <c r="I30" s="40"/>
      <c r="M30" s="49"/>
    </row>
    <row r="31" spans="1:13" s="22" customFormat="1" ht="12.75">
      <c r="A31" s="119"/>
      <c r="B31" s="41" t="s">
        <v>28</v>
      </c>
      <c r="C31" s="55">
        <v>1.35267</v>
      </c>
      <c r="D31" s="42">
        <v>1.566544</v>
      </c>
      <c r="E31" s="43">
        <v>0.000239</v>
      </c>
      <c r="F31" s="47">
        <v>2.919453</v>
      </c>
      <c r="G31" s="48"/>
      <c r="I31" s="40"/>
      <c r="M31" s="49"/>
    </row>
    <row r="32" spans="1:13" s="22" customFormat="1" ht="12.75">
      <c r="A32" s="119"/>
      <c r="B32" s="41" t="s">
        <v>29</v>
      </c>
      <c r="C32" s="55">
        <v>1.398</v>
      </c>
      <c r="D32" s="42">
        <v>1.566544</v>
      </c>
      <c r="E32" s="43">
        <v>0.000239</v>
      </c>
      <c r="F32" s="47">
        <v>2.964783</v>
      </c>
      <c r="G32" s="48"/>
      <c r="I32" s="40"/>
      <c r="M32" s="49"/>
    </row>
    <row r="33" spans="1:13" s="22" customFormat="1" ht="12.75">
      <c r="A33" s="119"/>
      <c r="B33" s="41" t="s">
        <v>30</v>
      </c>
      <c r="C33" s="55">
        <v>1.45266</v>
      </c>
      <c r="D33" s="42">
        <v>1.566544</v>
      </c>
      <c r="E33" s="43">
        <v>0.000239</v>
      </c>
      <c r="F33" s="47">
        <v>3.019443</v>
      </c>
      <c r="G33" s="48"/>
      <c r="I33" s="40"/>
      <c r="M33" s="49"/>
    </row>
    <row r="34" spans="1:13" s="22" customFormat="1" ht="12.75">
      <c r="A34" s="119"/>
      <c r="B34" s="41" t="s">
        <v>31</v>
      </c>
      <c r="C34" s="55">
        <v>1.52053</v>
      </c>
      <c r="D34" s="42">
        <v>1.566544</v>
      </c>
      <c r="E34" s="43">
        <v>0.000239</v>
      </c>
      <c r="F34" s="47">
        <v>3.087313</v>
      </c>
      <c r="G34" s="48"/>
      <c r="I34" s="40"/>
      <c r="M34" s="49"/>
    </row>
    <row r="35" spans="1:13" s="22" customFormat="1" ht="13.5" customHeight="1">
      <c r="A35" s="119"/>
      <c r="B35" s="35" t="s">
        <v>19</v>
      </c>
      <c r="C35" s="55"/>
      <c r="D35" s="37"/>
      <c r="E35" s="38"/>
      <c r="F35" s="44"/>
      <c r="G35" s="48"/>
      <c r="H35" s="56"/>
      <c r="I35" s="40"/>
      <c r="M35" s="49"/>
    </row>
    <row r="36" spans="1:13" s="22" customFormat="1" ht="12.75">
      <c r="A36" s="119"/>
      <c r="B36" s="41" t="s">
        <v>25</v>
      </c>
      <c r="C36" s="55">
        <v>1.24176</v>
      </c>
      <c r="D36" s="42">
        <v>1.647114</v>
      </c>
      <c r="E36" s="43">
        <v>0.000239</v>
      </c>
      <c r="F36" s="47">
        <v>2.889113</v>
      </c>
      <c r="G36" s="48"/>
      <c r="I36" s="40"/>
      <c r="M36" s="49"/>
    </row>
    <row r="37" spans="1:13" s="22" customFormat="1" ht="12.75">
      <c r="A37" s="119"/>
      <c r="B37" s="41" t="s">
        <v>26</v>
      </c>
      <c r="C37" s="55">
        <v>1.2823</v>
      </c>
      <c r="D37" s="42">
        <v>1.647114</v>
      </c>
      <c r="E37" s="43">
        <v>0.000239</v>
      </c>
      <c r="F37" s="47">
        <v>2.929653</v>
      </c>
      <c r="G37" s="48"/>
      <c r="I37" s="40"/>
      <c r="M37" s="49"/>
    </row>
    <row r="38" spans="1:13" s="22" customFormat="1" ht="12.75">
      <c r="A38" s="119"/>
      <c r="B38" s="41" t="s">
        <v>27</v>
      </c>
      <c r="C38" s="55">
        <v>1.31464</v>
      </c>
      <c r="D38" s="42">
        <v>1.647114</v>
      </c>
      <c r="E38" s="43">
        <v>0.000239</v>
      </c>
      <c r="F38" s="47">
        <v>2.961993</v>
      </c>
      <c r="G38" s="48"/>
      <c r="I38" s="40"/>
      <c r="M38" s="49"/>
    </row>
    <row r="39" spans="1:13" s="22" customFormat="1" ht="12.75">
      <c r="A39" s="119"/>
      <c r="B39" s="41" t="s">
        <v>28</v>
      </c>
      <c r="C39" s="55">
        <v>1.35267</v>
      </c>
      <c r="D39" s="42">
        <v>1.647114</v>
      </c>
      <c r="E39" s="43">
        <v>0.000239</v>
      </c>
      <c r="F39" s="47">
        <v>3.000023</v>
      </c>
      <c r="G39" s="48"/>
      <c r="I39" s="40"/>
      <c r="M39" s="49"/>
    </row>
    <row r="40" spans="1:13" s="22" customFormat="1" ht="12.75">
      <c r="A40" s="119"/>
      <c r="B40" s="41" t="s">
        <v>29</v>
      </c>
      <c r="C40" s="55">
        <v>1.398</v>
      </c>
      <c r="D40" s="42">
        <v>1.647114</v>
      </c>
      <c r="E40" s="43">
        <v>0.000239</v>
      </c>
      <c r="F40" s="47">
        <v>3.045353</v>
      </c>
      <c r="G40" s="48"/>
      <c r="I40" s="40"/>
      <c r="M40" s="49"/>
    </row>
    <row r="41" spans="1:13" s="22" customFormat="1" ht="12.75">
      <c r="A41" s="119"/>
      <c r="B41" s="41" t="s">
        <v>30</v>
      </c>
      <c r="C41" s="55">
        <v>1.45266</v>
      </c>
      <c r="D41" s="42">
        <v>1.647114</v>
      </c>
      <c r="E41" s="43">
        <v>0.000239</v>
      </c>
      <c r="F41" s="47">
        <v>3.100013</v>
      </c>
      <c r="G41" s="48"/>
      <c r="I41" s="40"/>
      <c r="M41" s="49"/>
    </row>
    <row r="42" spans="1:13" s="22" customFormat="1" ht="12.75">
      <c r="A42" s="119"/>
      <c r="B42" s="41" t="s">
        <v>31</v>
      </c>
      <c r="C42" s="55">
        <v>1.52053</v>
      </c>
      <c r="D42" s="42">
        <v>1.647114</v>
      </c>
      <c r="E42" s="43">
        <v>0.000239</v>
      </c>
      <c r="F42" s="47">
        <v>3.167883</v>
      </c>
      <c r="G42" s="48"/>
      <c r="I42" s="40"/>
      <c r="M42" s="49"/>
    </row>
    <row r="43" spans="1:13" s="22" customFormat="1" ht="13.5" customHeight="1">
      <c r="A43" s="119"/>
      <c r="B43" s="35" t="s">
        <v>20</v>
      </c>
      <c r="C43" s="55"/>
      <c r="D43" s="37"/>
      <c r="E43" s="38"/>
      <c r="F43" s="44"/>
      <c r="G43" s="48"/>
      <c r="I43" s="40"/>
      <c r="M43" s="49"/>
    </row>
    <row r="44" spans="1:13" s="22" customFormat="1" ht="12.75">
      <c r="A44" s="119"/>
      <c r="B44" s="41" t="s">
        <v>25</v>
      </c>
      <c r="C44" s="55">
        <v>1.24176</v>
      </c>
      <c r="D44" s="42">
        <v>1.711144</v>
      </c>
      <c r="E44" s="43">
        <v>0.000239</v>
      </c>
      <c r="F44" s="47">
        <v>2.953143</v>
      </c>
      <c r="G44" s="48"/>
      <c r="I44" s="40"/>
      <c r="M44" s="49"/>
    </row>
    <row r="45" spans="1:13" s="22" customFormat="1" ht="12.75">
      <c r="A45" s="119"/>
      <c r="B45" s="41" t="s">
        <v>26</v>
      </c>
      <c r="C45" s="55">
        <v>1.2823</v>
      </c>
      <c r="D45" s="42">
        <v>1.711144</v>
      </c>
      <c r="E45" s="43">
        <v>0.000239</v>
      </c>
      <c r="F45" s="47">
        <v>2.993683</v>
      </c>
      <c r="G45" s="48"/>
      <c r="I45" s="40"/>
      <c r="M45" s="49"/>
    </row>
    <row r="46" spans="1:13" s="22" customFormat="1" ht="12.75">
      <c r="A46" s="119"/>
      <c r="B46" s="41" t="s">
        <v>27</v>
      </c>
      <c r="C46" s="55">
        <v>1.31464</v>
      </c>
      <c r="D46" s="42">
        <v>1.711144</v>
      </c>
      <c r="E46" s="43">
        <v>0.000239</v>
      </c>
      <c r="F46" s="47">
        <v>3.026023</v>
      </c>
      <c r="G46" s="48"/>
      <c r="I46" s="40"/>
      <c r="M46" s="49"/>
    </row>
    <row r="47" spans="1:13" s="22" customFormat="1" ht="12.75">
      <c r="A47" s="119"/>
      <c r="B47" s="41" t="s">
        <v>28</v>
      </c>
      <c r="C47" s="55">
        <v>1.35267</v>
      </c>
      <c r="D47" s="42">
        <v>1.711144</v>
      </c>
      <c r="E47" s="43">
        <v>0.000239</v>
      </c>
      <c r="F47" s="47">
        <v>3.064053</v>
      </c>
      <c r="G47" s="48"/>
      <c r="I47" s="40"/>
      <c r="M47" s="49"/>
    </row>
    <row r="48" spans="1:13" s="22" customFormat="1" ht="12.75">
      <c r="A48" s="119"/>
      <c r="B48" s="41" t="s">
        <v>29</v>
      </c>
      <c r="C48" s="55">
        <v>1.398</v>
      </c>
      <c r="D48" s="42">
        <v>1.711144</v>
      </c>
      <c r="E48" s="43">
        <v>0.000239</v>
      </c>
      <c r="F48" s="47">
        <v>3.109383</v>
      </c>
      <c r="G48" s="48"/>
      <c r="I48" s="40"/>
      <c r="M48" s="49"/>
    </row>
    <row r="49" spans="1:13" s="22" customFormat="1" ht="12.75">
      <c r="A49" s="119"/>
      <c r="B49" s="41" t="s">
        <v>30</v>
      </c>
      <c r="C49" s="55">
        <v>1.45266</v>
      </c>
      <c r="D49" s="42">
        <v>1.711144</v>
      </c>
      <c r="E49" s="43">
        <v>0.000239</v>
      </c>
      <c r="F49" s="47">
        <v>3.164043</v>
      </c>
      <c r="G49" s="48"/>
      <c r="I49" s="40"/>
      <c r="M49" s="49"/>
    </row>
    <row r="50" spans="1:13" s="22" customFormat="1" ht="12.75">
      <c r="A50" s="119"/>
      <c r="B50" s="41" t="s">
        <v>31</v>
      </c>
      <c r="C50" s="55">
        <v>1.52053</v>
      </c>
      <c r="D50" s="42">
        <v>1.711144</v>
      </c>
      <c r="E50" s="43">
        <v>0.000239</v>
      </c>
      <c r="F50" s="47">
        <v>3.231913</v>
      </c>
      <c r="G50" s="48"/>
      <c r="I50" s="40"/>
      <c r="M50" s="49"/>
    </row>
    <row r="51" spans="1:13" s="22" customFormat="1" ht="13.5" customHeight="1">
      <c r="A51" s="119"/>
      <c r="B51" s="35" t="s">
        <v>21</v>
      </c>
      <c r="C51" s="55"/>
      <c r="D51" s="37"/>
      <c r="E51" s="38"/>
      <c r="F51" s="44"/>
      <c r="G51" s="48"/>
      <c r="I51" s="40"/>
      <c r="M51" s="49"/>
    </row>
    <row r="52" spans="1:13" s="22" customFormat="1" ht="12.75">
      <c r="A52" s="119"/>
      <c r="B52" s="41" t="s">
        <v>25</v>
      </c>
      <c r="C52" s="55">
        <v>1.24176</v>
      </c>
      <c r="D52" s="42">
        <v>2.017864</v>
      </c>
      <c r="E52" s="43">
        <v>0.000239</v>
      </c>
      <c r="F52" s="47">
        <v>3.259863</v>
      </c>
      <c r="G52" s="48"/>
      <c r="I52" s="40"/>
      <c r="M52" s="49"/>
    </row>
    <row r="53" spans="1:13" s="22" customFormat="1" ht="12.75">
      <c r="A53" s="119"/>
      <c r="B53" s="41" t="s">
        <v>26</v>
      </c>
      <c r="C53" s="55">
        <v>1.2823</v>
      </c>
      <c r="D53" s="42">
        <v>2.017864</v>
      </c>
      <c r="E53" s="43">
        <v>0.000239</v>
      </c>
      <c r="F53" s="47">
        <v>3.300403</v>
      </c>
      <c r="G53" s="48"/>
      <c r="I53" s="40"/>
      <c r="M53" s="49"/>
    </row>
    <row r="54" spans="1:13" s="22" customFormat="1" ht="12.75">
      <c r="A54" s="119"/>
      <c r="B54" s="41" t="s">
        <v>27</v>
      </c>
      <c r="C54" s="55">
        <v>1.31464</v>
      </c>
      <c r="D54" s="42">
        <v>2.017864</v>
      </c>
      <c r="E54" s="43">
        <v>0.000239</v>
      </c>
      <c r="F54" s="47">
        <v>3.332743</v>
      </c>
      <c r="G54" s="48"/>
      <c r="I54" s="40"/>
      <c r="M54" s="49"/>
    </row>
    <row r="55" spans="1:13" s="22" customFormat="1" ht="12.75">
      <c r="A55" s="29"/>
      <c r="B55" s="41" t="s">
        <v>28</v>
      </c>
      <c r="C55" s="55">
        <v>1.35267</v>
      </c>
      <c r="D55" s="42">
        <v>2.017864</v>
      </c>
      <c r="E55" s="43">
        <v>0.000239</v>
      </c>
      <c r="F55" s="47">
        <v>3.370773</v>
      </c>
      <c r="G55" s="48"/>
      <c r="I55" s="40"/>
      <c r="M55" s="49"/>
    </row>
    <row r="56" spans="1:13" s="22" customFormat="1" ht="12.75">
      <c r="A56" s="29"/>
      <c r="B56" s="41" t="s">
        <v>29</v>
      </c>
      <c r="C56" s="55">
        <v>1.398</v>
      </c>
      <c r="D56" s="42">
        <v>2.017864</v>
      </c>
      <c r="E56" s="43">
        <v>0.000239</v>
      </c>
      <c r="F56" s="47">
        <v>3.416103</v>
      </c>
      <c r="G56" s="48"/>
      <c r="I56" s="40"/>
      <c r="M56" s="49"/>
    </row>
    <row r="57" spans="1:13" s="22" customFormat="1" ht="12.75">
      <c r="A57" s="29"/>
      <c r="B57" s="41" t="s">
        <v>30</v>
      </c>
      <c r="C57" s="55">
        <v>1.45266</v>
      </c>
      <c r="D57" s="42">
        <v>2.017864</v>
      </c>
      <c r="E57" s="43">
        <v>0.000239</v>
      </c>
      <c r="F57" s="47">
        <v>3.470763</v>
      </c>
      <c r="G57" s="48"/>
      <c r="I57" s="40"/>
      <c r="M57" s="49"/>
    </row>
    <row r="58" spans="1:13" s="22" customFormat="1" ht="12.75">
      <c r="A58" s="29"/>
      <c r="B58" s="41" t="s">
        <v>31</v>
      </c>
      <c r="C58" s="55">
        <v>1.52053</v>
      </c>
      <c r="D58" s="42">
        <v>2.017864</v>
      </c>
      <c r="E58" s="43">
        <v>0.000239</v>
      </c>
      <c r="F58" s="47">
        <v>3.538633</v>
      </c>
      <c r="G58" s="48"/>
      <c r="I58" s="40"/>
      <c r="M58" s="49"/>
    </row>
    <row r="59" spans="1:13" s="22" customFormat="1" ht="12.75">
      <c r="A59" s="29"/>
      <c r="B59" s="41" t="s">
        <v>22</v>
      </c>
      <c r="C59" s="55"/>
      <c r="D59" s="37"/>
      <c r="E59" s="38"/>
      <c r="F59" s="44"/>
      <c r="G59" s="48"/>
      <c r="I59" s="40"/>
      <c r="M59" s="49"/>
    </row>
    <row r="60" spans="1:13" s="22" customFormat="1" ht="12.75">
      <c r="A60" s="29"/>
      <c r="B60" s="41" t="s">
        <v>25</v>
      </c>
      <c r="C60" s="55">
        <v>1.24176</v>
      </c>
      <c r="D60" s="42">
        <v>1.525914</v>
      </c>
      <c r="E60" s="43">
        <v>0.000239</v>
      </c>
      <c r="F60" s="47">
        <v>2.767913</v>
      </c>
      <c r="G60" s="48"/>
      <c r="I60" s="40"/>
      <c r="M60" s="49"/>
    </row>
    <row r="61" spans="1:13" s="22" customFormat="1" ht="12.75">
      <c r="A61" s="29"/>
      <c r="B61" s="41" t="s">
        <v>26</v>
      </c>
      <c r="C61" s="55">
        <v>1.2823</v>
      </c>
      <c r="D61" s="42">
        <v>1.525914</v>
      </c>
      <c r="E61" s="43">
        <v>0.000239</v>
      </c>
      <c r="F61" s="47">
        <v>2.808453</v>
      </c>
      <c r="G61" s="48"/>
      <c r="I61" s="40"/>
      <c r="M61" s="49"/>
    </row>
    <row r="62" spans="1:13" s="22" customFormat="1" ht="12.75">
      <c r="A62" s="29"/>
      <c r="B62" s="41" t="s">
        <v>27</v>
      </c>
      <c r="C62" s="55">
        <v>1.31464</v>
      </c>
      <c r="D62" s="42">
        <v>1.525914</v>
      </c>
      <c r="E62" s="43">
        <v>0.000239</v>
      </c>
      <c r="F62" s="47">
        <v>2.840793</v>
      </c>
      <c r="G62" s="48"/>
      <c r="I62" s="40"/>
      <c r="M62" s="49"/>
    </row>
    <row r="63" spans="1:13" s="22" customFormat="1" ht="12.75">
      <c r="A63" s="29"/>
      <c r="B63" s="41" t="s">
        <v>28</v>
      </c>
      <c r="C63" s="55">
        <v>1.35267</v>
      </c>
      <c r="D63" s="42">
        <v>1.525914</v>
      </c>
      <c r="E63" s="43">
        <v>0.000239</v>
      </c>
      <c r="F63" s="47">
        <v>2.878823</v>
      </c>
      <c r="G63" s="48"/>
      <c r="I63" s="40"/>
      <c r="M63" s="49"/>
    </row>
    <row r="64" spans="1:13" s="22" customFormat="1" ht="12.75">
      <c r="A64" s="29"/>
      <c r="B64" s="41" t="s">
        <v>29</v>
      </c>
      <c r="C64" s="55">
        <v>1.398</v>
      </c>
      <c r="D64" s="42">
        <v>1.525914</v>
      </c>
      <c r="E64" s="43">
        <v>0.000239</v>
      </c>
      <c r="F64" s="47">
        <v>2.924153</v>
      </c>
      <c r="G64" s="48"/>
      <c r="I64" s="40"/>
      <c r="M64" s="49"/>
    </row>
    <row r="65" spans="1:13" s="22" customFormat="1" ht="12.75">
      <c r="A65" s="29"/>
      <c r="B65" s="41" t="s">
        <v>30</v>
      </c>
      <c r="C65" s="55">
        <v>1.45266</v>
      </c>
      <c r="D65" s="42">
        <v>1.525914</v>
      </c>
      <c r="E65" s="43">
        <v>0.000239</v>
      </c>
      <c r="F65" s="47">
        <v>2.978813</v>
      </c>
      <c r="G65" s="48"/>
      <c r="I65" s="40"/>
      <c r="M65" s="49"/>
    </row>
    <row r="66" spans="1:13" s="22" customFormat="1" ht="13.5" thickBot="1">
      <c r="A66" s="29"/>
      <c r="B66" s="57" t="s">
        <v>31</v>
      </c>
      <c r="C66" s="55">
        <v>1.52053</v>
      </c>
      <c r="D66" s="58">
        <v>1.525914</v>
      </c>
      <c r="E66" s="43">
        <v>0.000239</v>
      </c>
      <c r="F66" s="47">
        <v>3.046683</v>
      </c>
      <c r="G66" s="48"/>
      <c r="I66" s="40"/>
      <c r="M66" s="49"/>
    </row>
    <row r="67" spans="1:13" s="22" customFormat="1" ht="13.5" thickBot="1">
      <c r="A67" s="101">
        <v>2</v>
      </c>
      <c r="B67" s="100" t="s">
        <v>32</v>
      </c>
      <c r="C67" s="99"/>
      <c r="D67" s="98"/>
      <c r="E67" s="97"/>
      <c r="F67" s="96"/>
      <c r="G67" s="48"/>
      <c r="I67" s="40"/>
      <c r="M67" s="49"/>
    </row>
    <row r="68" spans="1:13" s="22" customFormat="1" ht="12.75">
      <c r="A68" s="29"/>
      <c r="B68" s="95" t="s">
        <v>33</v>
      </c>
      <c r="C68" s="55"/>
      <c r="D68" s="42"/>
      <c r="E68" s="43"/>
      <c r="F68" s="44"/>
      <c r="G68" s="48"/>
      <c r="I68" s="40"/>
      <c r="M68" s="49"/>
    </row>
    <row r="69" spans="1:13" s="22" customFormat="1" ht="12.75">
      <c r="A69" s="29"/>
      <c r="B69" s="95" t="s">
        <v>18</v>
      </c>
      <c r="C69" s="55">
        <v>0.60824</v>
      </c>
      <c r="D69" s="42">
        <v>1.566544</v>
      </c>
      <c r="E69" s="43">
        <v>0.000239</v>
      </c>
      <c r="F69" s="47">
        <v>2.175023</v>
      </c>
      <c r="G69" s="48"/>
      <c r="I69" s="40"/>
      <c r="M69" s="49"/>
    </row>
    <row r="70" spans="1:13" s="22" customFormat="1" ht="12.75">
      <c r="A70" s="29"/>
      <c r="B70" s="95" t="s">
        <v>19</v>
      </c>
      <c r="C70" s="55">
        <v>0.60824</v>
      </c>
      <c r="D70" s="42">
        <v>1.647114</v>
      </c>
      <c r="E70" s="43">
        <v>0.000239</v>
      </c>
      <c r="F70" s="47">
        <v>2.255593</v>
      </c>
      <c r="G70" s="48"/>
      <c r="I70" s="40"/>
      <c r="M70" s="49"/>
    </row>
    <row r="71" spans="1:13" s="22" customFormat="1" ht="12.75">
      <c r="A71" s="29"/>
      <c r="B71" s="95" t="s">
        <v>20</v>
      </c>
      <c r="C71" s="55">
        <v>0.60824</v>
      </c>
      <c r="D71" s="42">
        <v>1.711144</v>
      </c>
      <c r="E71" s="43">
        <v>0.000239</v>
      </c>
      <c r="F71" s="47">
        <v>2.319623</v>
      </c>
      <c r="G71" s="48"/>
      <c r="I71" s="40"/>
      <c r="M71" s="49"/>
    </row>
    <row r="72" spans="1:13" s="22" customFormat="1" ht="12.75">
      <c r="A72" s="29"/>
      <c r="B72" s="95" t="s">
        <v>21</v>
      </c>
      <c r="C72" s="55">
        <v>0.60824</v>
      </c>
      <c r="D72" s="42">
        <v>2.017864</v>
      </c>
      <c r="E72" s="43">
        <v>0.000239</v>
      </c>
      <c r="F72" s="47">
        <v>2.626343</v>
      </c>
      <c r="G72" s="48"/>
      <c r="I72" s="40"/>
      <c r="M72" s="49"/>
    </row>
    <row r="73" spans="1:13" s="22" customFormat="1" ht="12.75">
      <c r="A73" s="29"/>
      <c r="B73" s="95" t="s">
        <v>22</v>
      </c>
      <c r="C73" s="55">
        <v>0.60824</v>
      </c>
      <c r="D73" s="42">
        <v>1.525914</v>
      </c>
      <c r="E73" s="43">
        <v>0.000239</v>
      </c>
      <c r="F73" s="47">
        <v>2.134393</v>
      </c>
      <c r="G73" s="48"/>
      <c r="I73" s="40"/>
      <c r="M73" s="49"/>
    </row>
    <row r="74" spans="1:13" s="22" customFormat="1" ht="12.75">
      <c r="A74" s="29"/>
      <c r="B74" s="95" t="s">
        <v>34</v>
      </c>
      <c r="C74" s="55"/>
      <c r="D74" s="42"/>
      <c r="E74" s="43"/>
      <c r="F74" s="44"/>
      <c r="G74" s="48"/>
      <c r="I74" s="40"/>
      <c r="M74" s="49"/>
    </row>
    <row r="75" spans="1:13" s="22" customFormat="1" ht="12.75">
      <c r="A75" s="29"/>
      <c r="B75" s="95" t="s">
        <v>18</v>
      </c>
      <c r="C75" s="55">
        <v>1.29567</v>
      </c>
      <c r="D75" s="42">
        <v>1.566544</v>
      </c>
      <c r="E75" s="43">
        <v>0.000239</v>
      </c>
      <c r="F75" s="47">
        <v>2.862453</v>
      </c>
      <c r="G75" s="48"/>
      <c r="I75" s="40"/>
      <c r="M75" s="49"/>
    </row>
    <row r="76" spans="1:13" s="22" customFormat="1" ht="12.75">
      <c r="A76" s="29"/>
      <c r="B76" s="95" t="s">
        <v>19</v>
      </c>
      <c r="C76" s="55">
        <v>1.29567</v>
      </c>
      <c r="D76" s="42">
        <v>1.647114</v>
      </c>
      <c r="E76" s="43">
        <v>0.000239</v>
      </c>
      <c r="F76" s="47">
        <v>2.943023</v>
      </c>
      <c r="G76" s="48"/>
      <c r="I76" s="40"/>
      <c r="M76" s="49"/>
    </row>
    <row r="77" spans="1:13" s="22" customFormat="1" ht="12.75">
      <c r="A77" s="29"/>
      <c r="B77" s="95" t="s">
        <v>20</v>
      </c>
      <c r="C77" s="55">
        <v>1.29567</v>
      </c>
      <c r="D77" s="42">
        <v>1.711144</v>
      </c>
      <c r="E77" s="43">
        <v>0.000239</v>
      </c>
      <c r="F77" s="47">
        <v>3.007053</v>
      </c>
      <c r="G77" s="48"/>
      <c r="I77" s="40"/>
      <c r="M77" s="49"/>
    </row>
    <row r="78" spans="1:13" s="22" customFormat="1" ht="12.75">
      <c r="A78" s="29"/>
      <c r="B78" s="95" t="s">
        <v>21</v>
      </c>
      <c r="C78" s="55">
        <v>1.29567</v>
      </c>
      <c r="D78" s="42">
        <v>2.017864</v>
      </c>
      <c r="E78" s="43">
        <v>0.000239</v>
      </c>
      <c r="F78" s="47">
        <v>3.313773</v>
      </c>
      <c r="G78" s="48"/>
      <c r="I78" s="40"/>
      <c r="M78" s="49"/>
    </row>
    <row r="79" spans="1:13" s="22" customFormat="1" ht="12.75">
      <c r="A79" s="29"/>
      <c r="B79" s="95" t="s">
        <v>22</v>
      </c>
      <c r="C79" s="55">
        <v>1.29567</v>
      </c>
      <c r="D79" s="42">
        <v>1.525914</v>
      </c>
      <c r="E79" s="43">
        <v>0.000239</v>
      </c>
      <c r="F79" s="47">
        <v>2.821823</v>
      </c>
      <c r="G79" s="48"/>
      <c r="I79" s="40"/>
      <c r="M79" s="49"/>
    </row>
    <row r="80" spans="1:13" s="22" customFormat="1" ht="12.75">
      <c r="A80" s="29"/>
      <c r="B80" s="95" t="s">
        <v>35</v>
      </c>
      <c r="C80" s="55"/>
      <c r="D80" s="42"/>
      <c r="E80" s="43"/>
      <c r="F80" s="44"/>
      <c r="G80" s="48"/>
      <c r="I80" s="40"/>
      <c r="M80" s="49"/>
    </row>
    <row r="81" spans="1:13" s="22" customFormat="1" ht="12.75">
      <c r="A81" s="29"/>
      <c r="B81" s="95" t="s">
        <v>18</v>
      </c>
      <c r="C81" s="55">
        <v>2.77944</v>
      </c>
      <c r="D81" s="42">
        <v>1.566544</v>
      </c>
      <c r="E81" s="43">
        <v>0.000239</v>
      </c>
      <c r="F81" s="47">
        <v>4.346223</v>
      </c>
      <c r="G81" s="48"/>
      <c r="I81" s="40"/>
      <c r="M81" s="49"/>
    </row>
    <row r="82" spans="1:13" s="22" customFormat="1" ht="12.75">
      <c r="A82" s="29"/>
      <c r="B82" s="95" t="s">
        <v>19</v>
      </c>
      <c r="C82" s="55">
        <v>2.77944</v>
      </c>
      <c r="D82" s="42">
        <v>1.647114</v>
      </c>
      <c r="E82" s="43">
        <v>0.000239</v>
      </c>
      <c r="F82" s="47">
        <v>4.426793</v>
      </c>
      <c r="G82" s="48"/>
      <c r="I82" s="40"/>
      <c r="M82" s="49"/>
    </row>
    <row r="83" spans="1:13" s="22" customFormat="1" ht="12.75">
      <c r="A83" s="29"/>
      <c r="B83" s="95" t="s">
        <v>20</v>
      </c>
      <c r="C83" s="55">
        <v>2.77944</v>
      </c>
      <c r="D83" s="42">
        <v>1.711144</v>
      </c>
      <c r="E83" s="43">
        <v>0.000239</v>
      </c>
      <c r="F83" s="47">
        <v>4.490823</v>
      </c>
      <c r="G83" s="48"/>
      <c r="I83" s="40"/>
      <c r="M83" s="49"/>
    </row>
    <row r="84" spans="1:13" s="22" customFormat="1" ht="12.75">
      <c r="A84" s="29"/>
      <c r="B84" s="95" t="s">
        <v>21</v>
      </c>
      <c r="C84" s="55">
        <v>2.77944</v>
      </c>
      <c r="D84" s="42">
        <v>2.017864</v>
      </c>
      <c r="E84" s="43">
        <v>0.000239</v>
      </c>
      <c r="F84" s="47">
        <v>4.797543</v>
      </c>
      <c r="G84" s="48"/>
      <c r="I84" s="40"/>
      <c r="M84" s="49"/>
    </row>
    <row r="85" spans="1:13" s="22" customFormat="1" ht="13.5" thickBot="1">
      <c r="A85" s="29"/>
      <c r="B85" s="94" t="s">
        <v>22</v>
      </c>
      <c r="C85" s="67">
        <v>2.77944</v>
      </c>
      <c r="D85" s="58">
        <v>1.525914</v>
      </c>
      <c r="E85" s="68">
        <v>0.000239</v>
      </c>
      <c r="F85" s="69">
        <v>4.305593</v>
      </c>
      <c r="G85" s="48"/>
      <c r="I85" s="40"/>
      <c r="M85" s="49"/>
    </row>
    <row r="86" spans="1:13" s="22" customFormat="1" ht="13.5" thickBot="1">
      <c r="A86" s="122" t="s">
        <v>36</v>
      </c>
      <c r="B86" s="123"/>
      <c r="C86" s="123"/>
      <c r="D86" s="123"/>
      <c r="E86" s="123"/>
      <c r="F86" s="124"/>
      <c r="G86" s="48"/>
      <c r="I86" s="40"/>
      <c r="M86" s="49"/>
    </row>
    <row r="87" spans="1:6" s="22" customFormat="1" ht="27.75" customHeight="1" thickBot="1">
      <c r="A87" s="93">
        <v>3</v>
      </c>
      <c r="B87" s="92" t="s">
        <v>37</v>
      </c>
      <c r="C87" s="91">
        <v>1.31464</v>
      </c>
      <c r="D87" s="90">
        <v>0.090554</v>
      </c>
      <c r="E87" s="89">
        <v>0.000239</v>
      </c>
      <c r="F87" s="88">
        <v>1.405433</v>
      </c>
    </row>
    <row r="88" spans="1:13" ht="14.25" thickBot="1">
      <c r="A88" s="93">
        <v>4</v>
      </c>
      <c r="B88" s="92" t="s">
        <v>38</v>
      </c>
      <c r="C88" s="91">
        <v>1.35267</v>
      </c>
      <c r="D88" s="90">
        <v>0.090554</v>
      </c>
      <c r="E88" s="89">
        <v>0.000239</v>
      </c>
      <c r="F88" s="88">
        <v>1.443463</v>
      </c>
      <c r="G88" s="22"/>
      <c r="H88" s="22"/>
      <c r="I88" s="22"/>
      <c r="J88" s="22"/>
      <c r="K88" s="22"/>
      <c r="L88" s="22"/>
      <c r="M88" s="22"/>
    </row>
    <row r="89" spans="1:13" ht="41.25" thickBot="1">
      <c r="A89" s="93">
        <v>5</v>
      </c>
      <c r="B89" s="92" t="s">
        <v>39</v>
      </c>
      <c r="C89" s="91">
        <v>1.52053</v>
      </c>
      <c r="D89" s="90">
        <v>0.090554</v>
      </c>
      <c r="E89" s="89">
        <v>0.000239</v>
      </c>
      <c r="F89" s="88">
        <v>1.611323</v>
      </c>
      <c r="G89" s="22"/>
      <c r="H89" s="22"/>
      <c r="I89" s="22"/>
      <c r="J89" s="22"/>
      <c r="K89" s="22"/>
      <c r="L89" s="22"/>
      <c r="M89" s="22"/>
    </row>
    <row r="90" spans="1:13" ht="27.75" thickBot="1">
      <c r="A90" s="93">
        <v>6</v>
      </c>
      <c r="B90" s="92" t="s">
        <v>40</v>
      </c>
      <c r="C90" s="91">
        <v>1.52053</v>
      </c>
      <c r="D90" s="90">
        <v>0.090554</v>
      </c>
      <c r="E90" s="89">
        <v>0.000239</v>
      </c>
      <c r="F90" s="88">
        <v>1.611323</v>
      </c>
      <c r="G90" s="22"/>
      <c r="H90" s="22"/>
      <c r="I90" s="22"/>
      <c r="J90" s="22"/>
      <c r="K90" s="22"/>
      <c r="L90" s="22"/>
      <c r="M90" s="22"/>
    </row>
  </sheetData>
  <sheetProtection/>
  <mergeCells count="5">
    <mergeCell ref="A86:F86"/>
    <mergeCell ref="A1:H1"/>
    <mergeCell ref="A2:H2"/>
    <mergeCell ref="B6:D6"/>
    <mergeCell ref="A13:A54"/>
  </mergeCells>
  <printOptions horizontalCentered="1"/>
  <pageMargins left="0.25" right="0.25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9"/>
  <sheetViews>
    <sheetView zoomScale="85" zoomScaleNormal="85" zoomScaleSheetLayoutView="70" zoomScalePageLayoutView="0" workbookViewId="0" topLeftCell="A49">
      <selection activeCell="C104" sqref="C104"/>
    </sheetView>
  </sheetViews>
  <sheetFormatPr defaultColWidth="9.00390625" defaultRowHeight="12.75"/>
  <cols>
    <col min="1" max="1" width="4.00390625" style="1" customWidth="1"/>
    <col min="2" max="2" width="42.375" style="2" customWidth="1"/>
    <col min="3" max="3" width="18.625" style="1" customWidth="1"/>
    <col min="4" max="4" width="19.75390625" style="1" customWidth="1"/>
    <col min="5" max="5" width="21.375" style="1" customWidth="1"/>
    <col min="6" max="6" width="15.125" style="1" customWidth="1"/>
    <col min="7" max="7" width="17.87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41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6"/>
      <c r="F4" s="6"/>
      <c r="G4" s="82">
        <v>132078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6"/>
      <c r="F5" s="6"/>
      <c r="G5" s="81">
        <v>28840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103238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6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8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23">
        <v>1</v>
      </c>
      <c r="B11" s="24" t="s">
        <v>15</v>
      </c>
      <c r="C11" s="25"/>
      <c r="D11" s="26"/>
      <c r="E11" s="27"/>
      <c r="F11" s="28"/>
    </row>
    <row r="12" spans="1:6" s="22" customFormat="1" ht="14.25" customHeight="1">
      <c r="A12" s="118"/>
      <c r="B12" s="30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218.46963</v>
      </c>
      <c r="D14" s="42">
        <v>883.656</v>
      </c>
      <c r="E14" s="43"/>
      <c r="F14" s="44">
        <f>D14+C14</f>
        <v>1102.12563</v>
      </c>
      <c r="I14" s="40"/>
      <c r="J14" s="79"/>
      <c r="K14" s="46"/>
    </row>
    <row r="15" spans="1:11" s="22" customFormat="1" ht="12.75">
      <c r="A15" s="119"/>
      <c r="B15" s="41" t="s">
        <v>19</v>
      </c>
      <c r="C15" s="36">
        <f>C14</f>
        <v>218.46963</v>
      </c>
      <c r="D15" s="42">
        <v>888.443</v>
      </c>
      <c r="E15" s="43"/>
      <c r="F15" s="44">
        <f>D15+C15</f>
        <v>1106.91263</v>
      </c>
      <c r="I15" s="40"/>
      <c r="J15" s="79"/>
      <c r="K15" s="46"/>
    </row>
    <row r="16" spans="1:11" s="22" customFormat="1" ht="12.75">
      <c r="A16" s="119"/>
      <c r="B16" s="41" t="s">
        <v>20</v>
      </c>
      <c r="C16" s="36">
        <f>C15</f>
        <v>218.46963</v>
      </c>
      <c r="D16" s="42">
        <v>899.501</v>
      </c>
      <c r="E16" s="43"/>
      <c r="F16" s="44">
        <f>D16+C16</f>
        <v>1117.97063</v>
      </c>
      <c r="I16" s="40"/>
      <c r="J16" s="79"/>
      <c r="K16" s="46"/>
    </row>
    <row r="17" spans="1:11" s="22" customFormat="1" ht="12.75">
      <c r="A17" s="119"/>
      <c r="B17" s="41" t="s">
        <v>21</v>
      </c>
      <c r="C17" s="36">
        <f>C16</f>
        <v>218.46963</v>
      </c>
      <c r="D17" s="42">
        <v>901.093</v>
      </c>
      <c r="E17" s="43"/>
      <c r="F17" s="44">
        <f>D17+C17</f>
        <v>1119.56263</v>
      </c>
      <c r="I17" s="40"/>
      <c r="J17" s="79"/>
      <c r="K17" s="46"/>
    </row>
    <row r="18" spans="1:11" s="22" customFormat="1" ht="12.75">
      <c r="A18" s="119"/>
      <c r="B18" s="41" t="s">
        <v>22</v>
      </c>
      <c r="C18" s="36">
        <f>C17</f>
        <v>218.46963</v>
      </c>
      <c r="D18" s="42">
        <v>883.656</v>
      </c>
      <c r="E18" s="43"/>
      <c r="F18" s="44">
        <f>D18+C18</f>
        <v>1102.12563</v>
      </c>
      <c r="I18" s="40"/>
      <c r="J18" s="7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79"/>
      <c r="K19" s="46"/>
    </row>
    <row r="20" spans="1:13" s="22" customFormat="1" ht="12.75">
      <c r="A20" s="119"/>
      <c r="B20" s="41" t="s">
        <v>18</v>
      </c>
      <c r="C20" s="36">
        <v>1.15984</v>
      </c>
      <c r="D20" s="42">
        <v>0.131184</v>
      </c>
      <c r="E20" s="43">
        <v>0.000239</v>
      </c>
      <c r="F20" s="47">
        <f>C20+D20+E20</f>
        <v>1.291263</v>
      </c>
      <c r="G20" s="48"/>
      <c r="I20" s="40"/>
      <c r="J20" s="79"/>
      <c r="K20" s="46"/>
      <c r="M20" s="49"/>
    </row>
    <row r="21" spans="1:13" s="22" customFormat="1" ht="12.75">
      <c r="A21" s="119"/>
      <c r="B21" s="41" t="s">
        <v>19</v>
      </c>
      <c r="C21" s="36">
        <f>C20</f>
        <v>1.15984</v>
      </c>
      <c r="D21" s="42">
        <v>0.203874</v>
      </c>
      <c r="E21" s="43">
        <v>0.000239</v>
      </c>
      <c r="F21" s="47">
        <f>C21+D21+E21</f>
        <v>1.363953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f>C21</f>
        <v>1.15984</v>
      </c>
      <c r="D22" s="42">
        <v>0.249894</v>
      </c>
      <c r="E22" s="43">
        <v>0.000239</v>
      </c>
      <c r="F22" s="47">
        <f>C22+D22+E22</f>
        <v>1.4099730000000001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f>C22</f>
        <v>1.15984</v>
      </c>
      <c r="D23" s="42">
        <v>0.554134</v>
      </c>
      <c r="E23" s="43">
        <v>0.000239</v>
      </c>
      <c r="F23" s="47">
        <f>C23+D23+E23</f>
        <v>1.714213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f>C23</f>
        <v>1.15984</v>
      </c>
      <c r="D24" s="42">
        <v>0.090554</v>
      </c>
      <c r="E24" s="43">
        <v>0.000239</v>
      </c>
      <c r="F24" s="47">
        <f>C24+D24+E24</f>
        <v>1.250633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1.5094</v>
      </c>
      <c r="D27" s="42">
        <v>1.566544</v>
      </c>
      <c r="E27" s="43">
        <v>0.000239</v>
      </c>
      <c r="F27" s="47">
        <f aca="true" t="shared" si="0" ref="F27:F33">C27+D27+E27</f>
        <v>3.076183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1.54828</v>
      </c>
      <c r="D28" s="42">
        <v>1.566544</v>
      </c>
      <c r="E28" s="43">
        <v>0.000239</v>
      </c>
      <c r="F28" s="47">
        <f t="shared" si="0"/>
        <v>3.115063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1.57931</v>
      </c>
      <c r="D29" s="42">
        <v>1.566544</v>
      </c>
      <c r="E29" s="43">
        <v>0.000239</v>
      </c>
      <c r="F29" s="47">
        <f t="shared" si="0"/>
        <v>3.146093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1.61579</v>
      </c>
      <c r="D30" s="42">
        <v>1.566544</v>
      </c>
      <c r="E30" s="43">
        <v>0.000239</v>
      </c>
      <c r="F30" s="47">
        <f t="shared" si="0"/>
        <v>3.182573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1.65927</v>
      </c>
      <c r="D31" s="42">
        <v>1.566544</v>
      </c>
      <c r="E31" s="43">
        <v>0.000239</v>
      </c>
      <c r="F31" s="47">
        <f t="shared" si="0"/>
        <v>3.226053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1.7117</v>
      </c>
      <c r="D32" s="42">
        <v>1.566544</v>
      </c>
      <c r="E32" s="43">
        <v>0.000239</v>
      </c>
      <c r="F32" s="47">
        <f t="shared" si="0"/>
        <v>3.278483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1.7768</v>
      </c>
      <c r="D33" s="42">
        <v>1.566544</v>
      </c>
      <c r="E33" s="43">
        <v>0.000239</v>
      </c>
      <c r="F33" s="47">
        <f t="shared" si="0"/>
        <v>3.343583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f aca="true" t="shared" si="1" ref="C35:C41">C27</f>
        <v>1.5094</v>
      </c>
      <c r="D35" s="42">
        <v>1.647114</v>
      </c>
      <c r="E35" s="43">
        <v>0.000239</v>
      </c>
      <c r="F35" s="47">
        <f aca="true" t="shared" si="2" ref="F35:F41">C35+D35+E35</f>
        <v>3.156753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f t="shared" si="1"/>
        <v>1.54828</v>
      </c>
      <c r="D36" s="42">
        <v>1.647114</v>
      </c>
      <c r="E36" s="43">
        <v>0.000239</v>
      </c>
      <c r="F36" s="47">
        <f t="shared" si="2"/>
        <v>3.1956330000000004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f t="shared" si="1"/>
        <v>1.57931</v>
      </c>
      <c r="D37" s="42">
        <v>1.647114</v>
      </c>
      <c r="E37" s="43">
        <v>0.000239</v>
      </c>
      <c r="F37" s="47">
        <f t="shared" si="2"/>
        <v>3.226663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f t="shared" si="1"/>
        <v>1.61579</v>
      </c>
      <c r="D38" s="42">
        <v>1.647114</v>
      </c>
      <c r="E38" s="43">
        <v>0.000239</v>
      </c>
      <c r="F38" s="47">
        <f t="shared" si="2"/>
        <v>3.263143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f t="shared" si="1"/>
        <v>1.65927</v>
      </c>
      <c r="D39" s="42">
        <v>1.647114</v>
      </c>
      <c r="E39" s="43">
        <v>0.000239</v>
      </c>
      <c r="F39" s="47">
        <f t="shared" si="2"/>
        <v>3.306623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f t="shared" si="1"/>
        <v>1.7117</v>
      </c>
      <c r="D40" s="42">
        <v>1.647114</v>
      </c>
      <c r="E40" s="43">
        <v>0.000239</v>
      </c>
      <c r="F40" s="47">
        <f t="shared" si="2"/>
        <v>3.359053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f t="shared" si="1"/>
        <v>1.7768</v>
      </c>
      <c r="D41" s="42">
        <v>1.647114</v>
      </c>
      <c r="E41" s="43">
        <v>0.000239</v>
      </c>
      <c r="F41" s="47">
        <f t="shared" si="2"/>
        <v>3.424153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f aca="true" t="shared" si="3" ref="C43:C49">C35</f>
        <v>1.5094</v>
      </c>
      <c r="D43" s="42">
        <v>1.711144</v>
      </c>
      <c r="E43" s="43">
        <v>0.000239</v>
      </c>
      <c r="F43" s="47">
        <f aca="true" t="shared" si="4" ref="F43:F49">C43+D43+E43</f>
        <v>3.2207830000000004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f t="shared" si="3"/>
        <v>1.54828</v>
      </c>
      <c r="D44" s="42">
        <v>1.711144</v>
      </c>
      <c r="E44" s="43">
        <v>0.000239</v>
      </c>
      <c r="F44" s="47">
        <f t="shared" si="4"/>
        <v>3.259663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f t="shared" si="3"/>
        <v>1.57931</v>
      </c>
      <c r="D45" s="42">
        <v>1.711144</v>
      </c>
      <c r="E45" s="43">
        <v>0.000239</v>
      </c>
      <c r="F45" s="47">
        <f t="shared" si="4"/>
        <v>3.290693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f t="shared" si="3"/>
        <v>1.61579</v>
      </c>
      <c r="D46" s="42">
        <v>1.711144</v>
      </c>
      <c r="E46" s="43">
        <v>0.000239</v>
      </c>
      <c r="F46" s="47">
        <f t="shared" si="4"/>
        <v>3.327173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f t="shared" si="3"/>
        <v>1.65927</v>
      </c>
      <c r="D47" s="42">
        <v>1.711144</v>
      </c>
      <c r="E47" s="43">
        <v>0.000239</v>
      </c>
      <c r="F47" s="47">
        <f t="shared" si="4"/>
        <v>3.3706530000000003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f t="shared" si="3"/>
        <v>1.7117</v>
      </c>
      <c r="D48" s="42">
        <v>1.711144</v>
      </c>
      <c r="E48" s="43">
        <v>0.000239</v>
      </c>
      <c r="F48" s="47">
        <f t="shared" si="4"/>
        <v>3.423083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f t="shared" si="3"/>
        <v>1.7768</v>
      </c>
      <c r="D49" s="42">
        <v>1.711144</v>
      </c>
      <c r="E49" s="43">
        <v>0.000239</v>
      </c>
      <c r="F49" s="47">
        <f t="shared" si="4"/>
        <v>3.488183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f aca="true" t="shared" si="5" ref="C51:C57">C43</f>
        <v>1.5094</v>
      </c>
      <c r="D51" s="42">
        <v>2.017864</v>
      </c>
      <c r="E51" s="43">
        <v>0.000239</v>
      </c>
      <c r="F51" s="47">
        <f aca="true" t="shared" si="6" ref="F51:F57">C51+D51+E51</f>
        <v>3.527503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f t="shared" si="5"/>
        <v>1.54828</v>
      </c>
      <c r="D52" s="42">
        <v>2.017864</v>
      </c>
      <c r="E52" s="43">
        <v>0.000239</v>
      </c>
      <c r="F52" s="47">
        <f t="shared" si="6"/>
        <v>3.566383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f t="shared" si="5"/>
        <v>1.57931</v>
      </c>
      <c r="D53" s="42">
        <v>2.017864</v>
      </c>
      <c r="E53" s="43">
        <v>0.000239</v>
      </c>
      <c r="F53" s="47">
        <f t="shared" si="6"/>
        <v>3.597413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f t="shared" si="5"/>
        <v>1.61579</v>
      </c>
      <c r="D54" s="42">
        <v>2.017864</v>
      </c>
      <c r="E54" s="43">
        <v>0.000239</v>
      </c>
      <c r="F54" s="47">
        <f t="shared" si="6"/>
        <v>3.633893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f t="shared" si="5"/>
        <v>1.65927</v>
      </c>
      <c r="D55" s="42">
        <v>2.017864</v>
      </c>
      <c r="E55" s="43">
        <v>0.000239</v>
      </c>
      <c r="F55" s="47">
        <f t="shared" si="6"/>
        <v>3.677373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f t="shared" si="5"/>
        <v>1.7117</v>
      </c>
      <c r="D56" s="42">
        <v>2.017864</v>
      </c>
      <c r="E56" s="43">
        <v>0.000239</v>
      </c>
      <c r="F56" s="47">
        <f t="shared" si="6"/>
        <v>3.729803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f t="shared" si="5"/>
        <v>1.7768</v>
      </c>
      <c r="D57" s="42">
        <v>2.017864</v>
      </c>
      <c r="E57" s="43">
        <v>0.000239</v>
      </c>
      <c r="F57" s="47">
        <f t="shared" si="6"/>
        <v>3.794903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f aca="true" t="shared" si="7" ref="C59:C65">C51</f>
        <v>1.5094</v>
      </c>
      <c r="D59" s="42">
        <v>1.525914</v>
      </c>
      <c r="E59" s="43">
        <v>0.000239</v>
      </c>
      <c r="F59" s="47">
        <f aca="true" t="shared" si="8" ref="F59:F65">C59+D59+E59</f>
        <v>3.035553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f t="shared" si="7"/>
        <v>1.54828</v>
      </c>
      <c r="D60" s="42">
        <v>1.525914</v>
      </c>
      <c r="E60" s="43">
        <v>0.000239</v>
      </c>
      <c r="F60" s="47">
        <f t="shared" si="8"/>
        <v>3.0744330000000004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f t="shared" si="7"/>
        <v>1.57931</v>
      </c>
      <c r="D61" s="42">
        <v>1.525914</v>
      </c>
      <c r="E61" s="43">
        <v>0.000239</v>
      </c>
      <c r="F61" s="47">
        <f t="shared" si="8"/>
        <v>3.105463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f t="shared" si="7"/>
        <v>1.61579</v>
      </c>
      <c r="D62" s="42">
        <v>1.525914</v>
      </c>
      <c r="E62" s="43">
        <v>0.000239</v>
      </c>
      <c r="F62" s="47">
        <f t="shared" si="8"/>
        <v>3.141943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f t="shared" si="7"/>
        <v>1.65927</v>
      </c>
      <c r="D63" s="42">
        <v>1.525914</v>
      </c>
      <c r="E63" s="43">
        <v>0.000239</v>
      </c>
      <c r="F63" s="47">
        <f t="shared" si="8"/>
        <v>3.185423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f t="shared" si="7"/>
        <v>1.7117</v>
      </c>
      <c r="D64" s="42">
        <v>1.525914</v>
      </c>
      <c r="E64" s="43">
        <v>0.000239</v>
      </c>
      <c r="F64" s="47">
        <f t="shared" si="8"/>
        <v>3.237853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f t="shared" si="7"/>
        <v>1.7768</v>
      </c>
      <c r="D65" s="58">
        <v>1.525914</v>
      </c>
      <c r="E65" s="43">
        <v>0.000239</v>
      </c>
      <c r="F65" s="47">
        <f t="shared" si="8"/>
        <v>3.302953</v>
      </c>
      <c r="G65" s="48"/>
      <c r="I65" s="40"/>
      <c r="M65" s="49"/>
    </row>
    <row r="66" spans="1:13" s="22" customFormat="1" ht="26.25" thickBot="1">
      <c r="A66" s="59">
        <v>2</v>
      </c>
      <c r="B66" s="60" t="s">
        <v>32</v>
      </c>
      <c r="C66" s="61"/>
      <c r="D66" s="62"/>
      <c r="E66" s="63"/>
      <c r="F66" s="64"/>
      <c r="G66" s="48"/>
      <c r="I66" s="40"/>
      <c r="M66" s="49"/>
    </row>
    <row r="67" spans="1:13" s="22" customFormat="1" ht="12.75">
      <c r="A67" s="29"/>
      <c r="B67" s="6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65" t="s">
        <v>18</v>
      </c>
      <c r="C68" s="55">
        <v>0.91906</v>
      </c>
      <c r="D68" s="42">
        <v>1.566544</v>
      </c>
      <c r="E68" s="43">
        <v>0.000239</v>
      </c>
      <c r="F68" s="47">
        <f>C68+D68+E68</f>
        <v>2.485843</v>
      </c>
      <c r="G68" s="48"/>
      <c r="I68" s="40"/>
      <c r="M68" s="49"/>
    </row>
    <row r="69" spans="1:13" s="22" customFormat="1" ht="12.75">
      <c r="A69" s="29"/>
      <c r="B69" s="65" t="s">
        <v>19</v>
      </c>
      <c r="C69" s="55">
        <f>C68</f>
        <v>0.91906</v>
      </c>
      <c r="D69" s="42">
        <v>1.647114</v>
      </c>
      <c r="E69" s="43">
        <v>0.000239</v>
      </c>
      <c r="F69" s="47">
        <f>C69+D69+E69</f>
        <v>2.5664130000000003</v>
      </c>
      <c r="G69" s="48"/>
      <c r="I69" s="40"/>
      <c r="M69" s="49"/>
    </row>
    <row r="70" spans="1:13" s="22" customFormat="1" ht="12.75">
      <c r="A70" s="29"/>
      <c r="B70" s="65" t="s">
        <v>20</v>
      </c>
      <c r="C70" s="55">
        <f>C69</f>
        <v>0.91906</v>
      </c>
      <c r="D70" s="42">
        <v>1.711144</v>
      </c>
      <c r="E70" s="43">
        <v>0.000239</v>
      </c>
      <c r="F70" s="47">
        <f>C70+D70+E70</f>
        <v>2.630443</v>
      </c>
      <c r="G70" s="48"/>
      <c r="I70" s="40"/>
      <c r="M70" s="49"/>
    </row>
    <row r="71" spans="1:13" s="22" customFormat="1" ht="12.75">
      <c r="A71" s="29"/>
      <c r="B71" s="65" t="s">
        <v>21</v>
      </c>
      <c r="C71" s="55">
        <f>C70</f>
        <v>0.91906</v>
      </c>
      <c r="D71" s="42">
        <v>2.017864</v>
      </c>
      <c r="E71" s="43">
        <v>0.000239</v>
      </c>
      <c r="F71" s="47">
        <f>C71+D71+E71</f>
        <v>2.937163</v>
      </c>
      <c r="G71" s="48"/>
      <c r="I71" s="40"/>
      <c r="M71" s="49"/>
    </row>
    <row r="72" spans="1:13" s="22" customFormat="1" ht="12.75">
      <c r="A72" s="29"/>
      <c r="B72" s="65" t="s">
        <v>22</v>
      </c>
      <c r="C72" s="55">
        <f>C71</f>
        <v>0.91906</v>
      </c>
      <c r="D72" s="42">
        <v>1.525914</v>
      </c>
      <c r="E72" s="43">
        <v>0.000239</v>
      </c>
      <c r="F72" s="47">
        <f>C72+D72+E72</f>
        <v>2.4452130000000003</v>
      </c>
      <c r="G72" s="48"/>
      <c r="I72" s="40"/>
      <c r="M72" s="49"/>
    </row>
    <row r="73" spans="1:13" s="22" customFormat="1" ht="12.75">
      <c r="A73" s="29"/>
      <c r="B73" s="6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65" t="s">
        <v>18</v>
      </c>
      <c r="C74" s="55">
        <v>1.57192</v>
      </c>
      <c r="D74" s="42">
        <v>1.566544</v>
      </c>
      <c r="E74" s="43">
        <v>0.000239</v>
      </c>
      <c r="F74" s="47">
        <f>C74+D74+E74</f>
        <v>3.138703</v>
      </c>
      <c r="G74" s="48"/>
      <c r="I74" s="40"/>
      <c r="M74" s="49"/>
    </row>
    <row r="75" spans="1:13" s="22" customFormat="1" ht="12.75">
      <c r="A75" s="29"/>
      <c r="B75" s="65" t="s">
        <v>19</v>
      </c>
      <c r="C75" s="55">
        <f>C74</f>
        <v>1.57192</v>
      </c>
      <c r="D75" s="42">
        <v>1.647114</v>
      </c>
      <c r="E75" s="43">
        <v>0.000239</v>
      </c>
      <c r="F75" s="47">
        <f>C75+D75+E75</f>
        <v>3.219273</v>
      </c>
      <c r="G75" s="48"/>
      <c r="I75" s="40"/>
      <c r="M75" s="49"/>
    </row>
    <row r="76" spans="1:13" s="22" customFormat="1" ht="12.75">
      <c r="A76" s="29"/>
      <c r="B76" s="65" t="s">
        <v>20</v>
      </c>
      <c r="C76" s="55">
        <f>C75</f>
        <v>1.57192</v>
      </c>
      <c r="D76" s="42">
        <v>1.711144</v>
      </c>
      <c r="E76" s="43">
        <v>0.000239</v>
      </c>
      <c r="F76" s="47">
        <f>C76+D76+E76</f>
        <v>3.283303</v>
      </c>
      <c r="G76" s="48"/>
      <c r="I76" s="40"/>
      <c r="M76" s="49"/>
    </row>
    <row r="77" spans="1:13" s="22" customFormat="1" ht="12.75">
      <c r="A77" s="29"/>
      <c r="B77" s="65" t="s">
        <v>21</v>
      </c>
      <c r="C77" s="55">
        <f>C76</f>
        <v>1.57192</v>
      </c>
      <c r="D77" s="42">
        <v>2.017864</v>
      </c>
      <c r="E77" s="43">
        <v>0.000239</v>
      </c>
      <c r="F77" s="47">
        <f>C77+D77+E77</f>
        <v>3.590023</v>
      </c>
      <c r="G77" s="48"/>
      <c r="I77" s="40"/>
      <c r="M77" s="49"/>
    </row>
    <row r="78" spans="1:13" s="22" customFormat="1" ht="12.75">
      <c r="A78" s="29"/>
      <c r="B78" s="65" t="s">
        <v>22</v>
      </c>
      <c r="C78" s="55">
        <f>C77</f>
        <v>1.57192</v>
      </c>
      <c r="D78" s="42">
        <v>1.525914</v>
      </c>
      <c r="E78" s="43">
        <v>0.000239</v>
      </c>
      <c r="F78" s="47">
        <f>C78+D78+E78</f>
        <v>3.098073</v>
      </c>
      <c r="G78" s="48"/>
      <c r="I78" s="40"/>
      <c r="M78" s="49"/>
    </row>
    <row r="79" spans="1:13" s="22" customFormat="1" ht="12.75">
      <c r="A79" s="29"/>
      <c r="B79" s="6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65" t="s">
        <v>18</v>
      </c>
      <c r="C80" s="55">
        <v>2.97324</v>
      </c>
      <c r="D80" s="42">
        <v>1.566544</v>
      </c>
      <c r="E80" s="43">
        <v>0.000239</v>
      </c>
      <c r="F80" s="47">
        <f>C80+D80+E80</f>
        <v>4.540023</v>
      </c>
      <c r="G80" s="48"/>
      <c r="I80" s="40"/>
      <c r="M80" s="49"/>
    </row>
    <row r="81" spans="1:13" s="22" customFormat="1" ht="12.75">
      <c r="A81" s="29"/>
      <c r="B81" s="65" t="s">
        <v>19</v>
      </c>
      <c r="C81" s="55">
        <f>C80</f>
        <v>2.97324</v>
      </c>
      <c r="D81" s="42">
        <v>1.647114</v>
      </c>
      <c r="E81" s="43">
        <v>0.000239</v>
      </c>
      <c r="F81" s="47">
        <f>C81+D81+E81</f>
        <v>4.6205929999999995</v>
      </c>
      <c r="G81" s="48"/>
      <c r="I81" s="40"/>
      <c r="M81" s="49"/>
    </row>
    <row r="82" spans="1:13" s="22" customFormat="1" ht="12.75">
      <c r="A82" s="29"/>
      <c r="B82" s="65" t="s">
        <v>20</v>
      </c>
      <c r="C82" s="55">
        <f>C81</f>
        <v>2.97324</v>
      </c>
      <c r="D82" s="42">
        <v>1.711144</v>
      </c>
      <c r="E82" s="43">
        <v>0.000239</v>
      </c>
      <c r="F82" s="47">
        <f>C82+D82+E82</f>
        <v>4.684622999999999</v>
      </c>
      <c r="G82" s="48"/>
      <c r="I82" s="40"/>
      <c r="M82" s="49"/>
    </row>
    <row r="83" spans="1:13" s="22" customFormat="1" ht="12.75">
      <c r="A83" s="29"/>
      <c r="B83" s="65" t="s">
        <v>21</v>
      </c>
      <c r="C83" s="55">
        <f>C82</f>
        <v>2.97324</v>
      </c>
      <c r="D83" s="42">
        <v>2.017864</v>
      </c>
      <c r="E83" s="43">
        <v>0.000239</v>
      </c>
      <c r="F83" s="47">
        <f>C83+D83+E83</f>
        <v>4.991343</v>
      </c>
      <c r="G83" s="48"/>
      <c r="I83" s="40"/>
      <c r="M83" s="49"/>
    </row>
    <row r="84" spans="1:13" s="22" customFormat="1" ht="13.5" thickBot="1">
      <c r="A84" s="78"/>
      <c r="B84" s="66" t="s">
        <v>22</v>
      </c>
      <c r="C84" s="67">
        <f>C83</f>
        <v>2.97324</v>
      </c>
      <c r="D84" s="58">
        <v>1.525914</v>
      </c>
      <c r="E84" s="68">
        <v>0.000239</v>
      </c>
      <c r="F84" s="69">
        <f>C84+D84+E84</f>
        <v>4.4993929999999995</v>
      </c>
      <c r="G84" s="48"/>
      <c r="I84" s="40"/>
      <c r="M84" s="49"/>
    </row>
    <row r="85" spans="1:13" s="22" customFormat="1" ht="13.5" thickBot="1">
      <c r="A85" s="112" t="s">
        <v>36</v>
      </c>
      <c r="B85" s="113"/>
      <c r="C85" s="113"/>
      <c r="D85" s="113"/>
      <c r="E85" s="113"/>
      <c r="F85" s="114"/>
      <c r="G85" s="48"/>
      <c r="I85" s="40"/>
      <c r="M85" s="49"/>
    </row>
    <row r="86" spans="1:6" s="22" customFormat="1" ht="27.75" customHeight="1" thickBot="1">
      <c r="A86" s="70">
        <v>3</v>
      </c>
      <c r="B86" s="71" t="s">
        <v>37</v>
      </c>
      <c r="C86" s="72">
        <f>C61</f>
        <v>1.57931</v>
      </c>
      <c r="D86" s="73">
        <v>0.090554</v>
      </c>
      <c r="E86" s="74">
        <v>0.000239</v>
      </c>
      <c r="F86" s="75">
        <f>C86+D86+E86</f>
        <v>1.6701030000000001</v>
      </c>
    </row>
    <row r="87" spans="1:6" ht="14.25" thickBot="1">
      <c r="A87" s="70">
        <v>4</v>
      </c>
      <c r="B87" s="71" t="s">
        <v>38</v>
      </c>
      <c r="C87" s="72">
        <f>C62</f>
        <v>1.61579</v>
      </c>
      <c r="D87" s="73">
        <v>0.090554</v>
      </c>
      <c r="E87" s="74">
        <v>0.000239</v>
      </c>
      <c r="F87" s="75">
        <f>C87+D87+E87</f>
        <v>1.7065830000000002</v>
      </c>
    </row>
    <row r="88" spans="1:6" ht="54.75" thickBot="1">
      <c r="A88" s="70">
        <v>5</v>
      </c>
      <c r="B88" s="71" t="s">
        <v>39</v>
      </c>
      <c r="C88" s="72">
        <f>C65</f>
        <v>1.7768</v>
      </c>
      <c r="D88" s="73">
        <v>0.090554</v>
      </c>
      <c r="E88" s="74">
        <v>0.000239</v>
      </c>
      <c r="F88" s="75">
        <f>C88+D88+E88</f>
        <v>1.867593</v>
      </c>
    </row>
    <row r="89" spans="1:6" ht="54.75" thickBot="1">
      <c r="A89" s="70">
        <v>6</v>
      </c>
      <c r="B89" s="71" t="s">
        <v>40</v>
      </c>
      <c r="C89" s="72">
        <f>C65</f>
        <v>1.7768</v>
      </c>
      <c r="D89" s="73">
        <v>0.090554</v>
      </c>
      <c r="E89" s="74">
        <v>0.000239</v>
      </c>
      <c r="F89" s="75">
        <f>C89+D89+E89</f>
        <v>1.867593</v>
      </c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horizontalDpi="600" verticalDpi="600" orientation="portrait" paperSize="9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9"/>
  <sheetViews>
    <sheetView zoomScale="85" zoomScaleNormal="85" zoomScaleSheetLayoutView="70" zoomScalePageLayoutView="0" workbookViewId="0" topLeftCell="A46">
      <selection activeCell="L83" sqref="L83"/>
    </sheetView>
  </sheetViews>
  <sheetFormatPr defaultColWidth="9.00390625" defaultRowHeight="12.75"/>
  <cols>
    <col min="1" max="1" width="4.00390625" style="1" customWidth="1"/>
    <col min="2" max="2" width="42.375" style="2" customWidth="1"/>
    <col min="3" max="3" width="18.625" style="1" customWidth="1"/>
    <col min="4" max="4" width="19.75390625" style="1" customWidth="1"/>
    <col min="5" max="5" width="21.375" style="1" customWidth="1"/>
    <col min="6" max="6" width="15.125" style="1" customWidth="1"/>
    <col min="7" max="7" width="17.87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42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6"/>
      <c r="F4" s="6"/>
      <c r="G4" s="82">
        <v>136503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6"/>
      <c r="F5" s="6"/>
      <c r="G5" s="81">
        <v>27810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108693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6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8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23">
        <v>1</v>
      </c>
      <c r="B11" s="24" t="s">
        <v>15</v>
      </c>
      <c r="C11" s="25"/>
      <c r="D11" s="26"/>
      <c r="E11" s="27"/>
      <c r="F11" s="28"/>
    </row>
    <row r="12" spans="1:6" s="22" customFormat="1" ht="14.25" customHeight="1">
      <c r="A12" s="118"/>
      <c r="B12" s="30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233.53187</v>
      </c>
      <c r="D14" s="42">
        <v>883.656</v>
      </c>
      <c r="E14" s="43"/>
      <c r="F14" s="44">
        <f>D14+C14</f>
        <v>1117.18787</v>
      </c>
      <c r="I14" s="40"/>
      <c r="J14" s="79"/>
      <c r="K14" s="46"/>
    </row>
    <row r="15" spans="1:11" s="22" customFormat="1" ht="12.75">
      <c r="A15" s="119"/>
      <c r="B15" s="41" t="s">
        <v>19</v>
      </c>
      <c r="C15" s="36">
        <f>C14</f>
        <v>233.53187</v>
      </c>
      <c r="D15" s="42">
        <v>888.443</v>
      </c>
      <c r="E15" s="43"/>
      <c r="F15" s="44">
        <f>D15+C15</f>
        <v>1121.97487</v>
      </c>
      <c r="I15" s="40"/>
      <c r="J15" s="79"/>
      <c r="K15" s="46"/>
    </row>
    <row r="16" spans="1:11" s="22" customFormat="1" ht="12.75">
      <c r="A16" s="119"/>
      <c r="B16" s="41" t="s">
        <v>20</v>
      </c>
      <c r="C16" s="36">
        <f>C15</f>
        <v>233.53187</v>
      </c>
      <c r="D16" s="42">
        <v>899.501</v>
      </c>
      <c r="E16" s="43"/>
      <c r="F16" s="44">
        <f>D16+C16</f>
        <v>1133.03287</v>
      </c>
      <c r="I16" s="40"/>
      <c r="J16" s="79"/>
      <c r="K16" s="46"/>
    </row>
    <row r="17" spans="1:11" s="22" customFormat="1" ht="12.75">
      <c r="A17" s="119"/>
      <c r="B17" s="41" t="s">
        <v>21</v>
      </c>
      <c r="C17" s="36">
        <f>C16</f>
        <v>233.53187</v>
      </c>
      <c r="D17" s="42">
        <v>901.093</v>
      </c>
      <c r="E17" s="43"/>
      <c r="F17" s="44">
        <f>D17+C17</f>
        <v>1134.6248699999999</v>
      </c>
      <c r="I17" s="40"/>
      <c r="J17" s="79"/>
      <c r="K17" s="46"/>
    </row>
    <row r="18" spans="1:11" s="22" customFormat="1" ht="12.75">
      <c r="A18" s="119"/>
      <c r="B18" s="41" t="s">
        <v>22</v>
      </c>
      <c r="C18" s="36">
        <f>C17</f>
        <v>233.53187</v>
      </c>
      <c r="D18" s="42">
        <v>883.656</v>
      </c>
      <c r="E18" s="43"/>
      <c r="F18" s="44">
        <f>D18+C18</f>
        <v>1117.18787</v>
      </c>
      <c r="I18" s="40"/>
      <c r="J18" s="7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79"/>
      <c r="K19" s="46"/>
    </row>
    <row r="20" spans="1:13" s="22" customFormat="1" ht="12.75">
      <c r="A20" s="119"/>
      <c r="B20" s="41" t="s">
        <v>18</v>
      </c>
      <c r="C20" s="36">
        <v>1.00826</v>
      </c>
      <c r="D20" s="42">
        <v>0.131184</v>
      </c>
      <c r="E20" s="43">
        <v>0.000239</v>
      </c>
      <c r="F20" s="47">
        <f>C20+D20+E20</f>
        <v>1.139683</v>
      </c>
      <c r="G20" s="48"/>
      <c r="I20" s="40"/>
      <c r="J20" s="79"/>
      <c r="K20" s="46"/>
      <c r="M20" s="49"/>
    </row>
    <row r="21" spans="1:13" s="22" customFormat="1" ht="12.75">
      <c r="A21" s="119"/>
      <c r="B21" s="41" t="s">
        <v>19</v>
      </c>
      <c r="C21" s="36">
        <f>C20</f>
        <v>1.00826</v>
      </c>
      <c r="D21" s="42">
        <v>0.203874</v>
      </c>
      <c r="E21" s="43">
        <v>0.000239</v>
      </c>
      <c r="F21" s="47">
        <f>C21+D21+E21</f>
        <v>1.212373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f>C21</f>
        <v>1.00826</v>
      </c>
      <c r="D22" s="42">
        <v>0.249894</v>
      </c>
      <c r="E22" s="43">
        <v>0.000239</v>
      </c>
      <c r="F22" s="47">
        <f>C22+D22+E22</f>
        <v>1.258393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f>C22</f>
        <v>1.00826</v>
      </c>
      <c r="D23" s="42">
        <v>0.554134</v>
      </c>
      <c r="E23" s="43">
        <v>0.000239</v>
      </c>
      <c r="F23" s="47">
        <f>C23+D23+E23</f>
        <v>1.562633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f>C23</f>
        <v>1.00826</v>
      </c>
      <c r="D24" s="42">
        <v>0.090554</v>
      </c>
      <c r="E24" s="43">
        <v>0.000239</v>
      </c>
      <c r="F24" s="47">
        <f>C24+D24+E24</f>
        <v>1.099053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1.38191</v>
      </c>
      <c r="D27" s="42">
        <v>1.566544</v>
      </c>
      <c r="E27" s="43">
        <v>0.000239</v>
      </c>
      <c r="F27" s="47">
        <f aca="true" t="shared" si="0" ref="F27:F33">C27+D27+E27</f>
        <v>2.948693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1.42348</v>
      </c>
      <c r="D28" s="42">
        <v>1.566544</v>
      </c>
      <c r="E28" s="43">
        <v>0.000239</v>
      </c>
      <c r="F28" s="47">
        <f t="shared" si="0"/>
        <v>2.990263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1.45664</v>
      </c>
      <c r="D29" s="42">
        <v>1.566544</v>
      </c>
      <c r="E29" s="43">
        <v>0.000239</v>
      </c>
      <c r="F29" s="47">
        <f t="shared" si="0"/>
        <v>3.0234229999999997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1.49564</v>
      </c>
      <c r="D30" s="42">
        <v>1.566544</v>
      </c>
      <c r="E30" s="43">
        <v>0.000239</v>
      </c>
      <c r="F30" s="47">
        <f t="shared" si="0"/>
        <v>3.0624230000000003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1.54212</v>
      </c>
      <c r="D31" s="42">
        <v>1.566544</v>
      </c>
      <c r="E31" s="43">
        <v>0.000239</v>
      </c>
      <c r="F31" s="47">
        <f t="shared" si="0"/>
        <v>3.108903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1.59817</v>
      </c>
      <c r="D32" s="42">
        <v>1.566544</v>
      </c>
      <c r="E32" s="43">
        <v>0.000239</v>
      </c>
      <c r="F32" s="47">
        <f t="shared" si="0"/>
        <v>3.164953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1.66776</v>
      </c>
      <c r="D33" s="42">
        <v>1.566544</v>
      </c>
      <c r="E33" s="43">
        <v>0.000239</v>
      </c>
      <c r="F33" s="47">
        <f t="shared" si="0"/>
        <v>3.234543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f aca="true" t="shared" si="1" ref="C35:C41">C27</f>
        <v>1.38191</v>
      </c>
      <c r="D35" s="42">
        <v>1.647114</v>
      </c>
      <c r="E35" s="43">
        <v>0.000239</v>
      </c>
      <c r="F35" s="47">
        <f aca="true" t="shared" si="2" ref="F35:F41">C35+D35+E35</f>
        <v>3.029263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f t="shared" si="1"/>
        <v>1.42348</v>
      </c>
      <c r="D36" s="42">
        <v>1.647114</v>
      </c>
      <c r="E36" s="43">
        <v>0.000239</v>
      </c>
      <c r="F36" s="47">
        <f t="shared" si="2"/>
        <v>3.070833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f t="shared" si="1"/>
        <v>1.45664</v>
      </c>
      <c r="D37" s="42">
        <v>1.647114</v>
      </c>
      <c r="E37" s="43">
        <v>0.000239</v>
      </c>
      <c r="F37" s="47">
        <f t="shared" si="2"/>
        <v>3.103993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f t="shared" si="1"/>
        <v>1.49564</v>
      </c>
      <c r="D38" s="42">
        <v>1.647114</v>
      </c>
      <c r="E38" s="43">
        <v>0.000239</v>
      </c>
      <c r="F38" s="47">
        <f t="shared" si="2"/>
        <v>3.142993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f t="shared" si="1"/>
        <v>1.54212</v>
      </c>
      <c r="D39" s="42">
        <v>1.647114</v>
      </c>
      <c r="E39" s="43">
        <v>0.000239</v>
      </c>
      <c r="F39" s="47">
        <f t="shared" si="2"/>
        <v>3.189473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f t="shared" si="1"/>
        <v>1.59817</v>
      </c>
      <c r="D40" s="42">
        <v>1.647114</v>
      </c>
      <c r="E40" s="43">
        <v>0.000239</v>
      </c>
      <c r="F40" s="47">
        <f t="shared" si="2"/>
        <v>3.245523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f t="shared" si="1"/>
        <v>1.66776</v>
      </c>
      <c r="D41" s="42">
        <v>1.647114</v>
      </c>
      <c r="E41" s="43">
        <v>0.000239</v>
      </c>
      <c r="F41" s="47">
        <f t="shared" si="2"/>
        <v>3.3151129999999998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f aca="true" t="shared" si="3" ref="C43:C49">C35</f>
        <v>1.38191</v>
      </c>
      <c r="D43" s="42">
        <v>1.711144</v>
      </c>
      <c r="E43" s="43">
        <v>0.000239</v>
      </c>
      <c r="F43" s="47">
        <f aca="true" t="shared" si="4" ref="F43:F49">C43+D43+E43</f>
        <v>3.093293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f t="shared" si="3"/>
        <v>1.42348</v>
      </c>
      <c r="D44" s="42">
        <v>1.711144</v>
      </c>
      <c r="E44" s="43">
        <v>0.000239</v>
      </c>
      <c r="F44" s="47">
        <f t="shared" si="4"/>
        <v>3.134863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f t="shared" si="3"/>
        <v>1.45664</v>
      </c>
      <c r="D45" s="42">
        <v>1.711144</v>
      </c>
      <c r="E45" s="43">
        <v>0.000239</v>
      </c>
      <c r="F45" s="47">
        <f t="shared" si="4"/>
        <v>3.1680230000000003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f t="shared" si="3"/>
        <v>1.49564</v>
      </c>
      <c r="D46" s="42">
        <v>1.711144</v>
      </c>
      <c r="E46" s="43">
        <v>0.000239</v>
      </c>
      <c r="F46" s="47">
        <f t="shared" si="4"/>
        <v>3.207023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f t="shared" si="3"/>
        <v>1.54212</v>
      </c>
      <c r="D47" s="42">
        <v>1.711144</v>
      </c>
      <c r="E47" s="43">
        <v>0.000239</v>
      </c>
      <c r="F47" s="47">
        <f t="shared" si="4"/>
        <v>3.253503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f t="shared" si="3"/>
        <v>1.59817</v>
      </c>
      <c r="D48" s="42">
        <v>1.711144</v>
      </c>
      <c r="E48" s="43">
        <v>0.000239</v>
      </c>
      <c r="F48" s="47">
        <f t="shared" si="4"/>
        <v>3.309553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f t="shared" si="3"/>
        <v>1.66776</v>
      </c>
      <c r="D49" s="42">
        <v>1.711144</v>
      </c>
      <c r="E49" s="43">
        <v>0.000239</v>
      </c>
      <c r="F49" s="47">
        <f t="shared" si="4"/>
        <v>3.379143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f aca="true" t="shared" si="5" ref="C51:C57">C43</f>
        <v>1.38191</v>
      </c>
      <c r="D51" s="42">
        <v>2.017864</v>
      </c>
      <c r="E51" s="43">
        <v>0.000239</v>
      </c>
      <c r="F51" s="47">
        <f aca="true" t="shared" si="6" ref="F51:F57">C51+D51+E51</f>
        <v>3.400013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f t="shared" si="5"/>
        <v>1.42348</v>
      </c>
      <c r="D52" s="42">
        <v>2.017864</v>
      </c>
      <c r="E52" s="43">
        <v>0.000239</v>
      </c>
      <c r="F52" s="47">
        <f t="shared" si="6"/>
        <v>3.441583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f t="shared" si="5"/>
        <v>1.45664</v>
      </c>
      <c r="D53" s="42">
        <v>2.017864</v>
      </c>
      <c r="E53" s="43">
        <v>0.000239</v>
      </c>
      <c r="F53" s="47">
        <f t="shared" si="6"/>
        <v>3.4747429999999997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f t="shared" si="5"/>
        <v>1.49564</v>
      </c>
      <c r="D54" s="42">
        <v>2.017864</v>
      </c>
      <c r="E54" s="43">
        <v>0.000239</v>
      </c>
      <c r="F54" s="47">
        <f t="shared" si="6"/>
        <v>3.5137430000000003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f t="shared" si="5"/>
        <v>1.54212</v>
      </c>
      <c r="D55" s="42">
        <v>2.017864</v>
      </c>
      <c r="E55" s="43">
        <v>0.000239</v>
      </c>
      <c r="F55" s="47">
        <f t="shared" si="6"/>
        <v>3.560223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f t="shared" si="5"/>
        <v>1.59817</v>
      </c>
      <c r="D56" s="42">
        <v>2.017864</v>
      </c>
      <c r="E56" s="43">
        <v>0.000239</v>
      </c>
      <c r="F56" s="47">
        <f t="shared" si="6"/>
        <v>3.616273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f t="shared" si="5"/>
        <v>1.66776</v>
      </c>
      <c r="D57" s="42">
        <v>2.017864</v>
      </c>
      <c r="E57" s="43">
        <v>0.000239</v>
      </c>
      <c r="F57" s="47">
        <f t="shared" si="6"/>
        <v>3.685863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f aca="true" t="shared" si="7" ref="C59:C65">C51</f>
        <v>1.38191</v>
      </c>
      <c r="D59" s="42">
        <v>1.525914</v>
      </c>
      <c r="E59" s="43">
        <v>0.000239</v>
      </c>
      <c r="F59" s="47">
        <f aca="true" t="shared" si="8" ref="F59:F65">C59+D59+E59</f>
        <v>2.908063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f t="shared" si="7"/>
        <v>1.42348</v>
      </c>
      <c r="D60" s="42">
        <v>1.525914</v>
      </c>
      <c r="E60" s="43">
        <v>0.000239</v>
      </c>
      <c r="F60" s="47">
        <f t="shared" si="8"/>
        <v>2.949633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f t="shared" si="7"/>
        <v>1.45664</v>
      </c>
      <c r="D61" s="42">
        <v>1.525914</v>
      </c>
      <c r="E61" s="43">
        <v>0.000239</v>
      </c>
      <c r="F61" s="47">
        <f t="shared" si="8"/>
        <v>2.982793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f t="shared" si="7"/>
        <v>1.49564</v>
      </c>
      <c r="D62" s="42">
        <v>1.525914</v>
      </c>
      <c r="E62" s="43">
        <v>0.000239</v>
      </c>
      <c r="F62" s="47">
        <f t="shared" si="8"/>
        <v>3.021793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f t="shared" si="7"/>
        <v>1.54212</v>
      </c>
      <c r="D63" s="42">
        <v>1.525914</v>
      </c>
      <c r="E63" s="43">
        <v>0.000239</v>
      </c>
      <c r="F63" s="47">
        <f t="shared" si="8"/>
        <v>3.068273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f t="shared" si="7"/>
        <v>1.59817</v>
      </c>
      <c r="D64" s="42">
        <v>1.525914</v>
      </c>
      <c r="E64" s="43">
        <v>0.000239</v>
      </c>
      <c r="F64" s="47">
        <f t="shared" si="8"/>
        <v>3.124323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f t="shared" si="7"/>
        <v>1.66776</v>
      </c>
      <c r="D65" s="58">
        <v>1.525914</v>
      </c>
      <c r="E65" s="43">
        <v>0.000239</v>
      </c>
      <c r="F65" s="47">
        <f t="shared" si="8"/>
        <v>3.193913</v>
      </c>
      <c r="G65" s="48"/>
      <c r="I65" s="40"/>
      <c r="M65" s="49"/>
    </row>
    <row r="66" spans="1:13" s="22" customFormat="1" ht="26.25" thickBot="1">
      <c r="A66" s="59">
        <v>2</v>
      </c>
      <c r="B66" s="60" t="s">
        <v>32</v>
      </c>
      <c r="C66" s="61"/>
      <c r="D66" s="62"/>
      <c r="E66" s="63"/>
      <c r="F66" s="64"/>
      <c r="G66" s="48"/>
      <c r="I66" s="40"/>
      <c r="M66" s="49"/>
    </row>
    <row r="67" spans="1:13" s="22" customFormat="1" ht="12.75">
      <c r="A67" s="29"/>
      <c r="B67" s="6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65" t="s">
        <v>18</v>
      </c>
      <c r="C68" s="55">
        <v>0.86121</v>
      </c>
      <c r="D68" s="42">
        <v>1.566544</v>
      </c>
      <c r="E68" s="43">
        <v>0.000239</v>
      </c>
      <c r="F68" s="47">
        <f>C68+D68+E68</f>
        <v>2.4279930000000003</v>
      </c>
      <c r="G68" s="48"/>
      <c r="I68" s="40"/>
      <c r="M68" s="49"/>
    </row>
    <row r="69" spans="1:13" s="22" customFormat="1" ht="12.75">
      <c r="A69" s="29"/>
      <c r="B69" s="65" t="s">
        <v>19</v>
      </c>
      <c r="C69" s="55">
        <f>C68</f>
        <v>0.86121</v>
      </c>
      <c r="D69" s="42">
        <v>1.647114</v>
      </c>
      <c r="E69" s="43">
        <v>0.000239</v>
      </c>
      <c r="F69" s="47">
        <f>C69+D69+E69</f>
        <v>2.508563</v>
      </c>
      <c r="G69" s="48"/>
      <c r="I69" s="40"/>
      <c r="M69" s="49"/>
    </row>
    <row r="70" spans="1:13" s="22" customFormat="1" ht="12.75">
      <c r="A70" s="29"/>
      <c r="B70" s="65" t="s">
        <v>20</v>
      </c>
      <c r="C70" s="55">
        <f>C69</f>
        <v>0.86121</v>
      </c>
      <c r="D70" s="42">
        <v>1.711144</v>
      </c>
      <c r="E70" s="43">
        <v>0.000239</v>
      </c>
      <c r="F70" s="47">
        <f>C70+D70+E70</f>
        <v>2.572593</v>
      </c>
      <c r="G70" s="48"/>
      <c r="I70" s="40"/>
      <c r="M70" s="49"/>
    </row>
    <row r="71" spans="1:13" s="22" customFormat="1" ht="12.75">
      <c r="A71" s="29"/>
      <c r="B71" s="65" t="s">
        <v>21</v>
      </c>
      <c r="C71" s="55">
        <f>C70</f>
        <v>0.86121</v>
      </c>
      <c r="D71" s="42">
        <v>2.017864</v>
      </c>
      <c r="E71" s="43">
        <v>0.000239</v>
      </c>
      <c r="F71" s="47">
        <f>C71+D71+E71</f>
        <v>2.8793130000000002</v>
      </c>
      <c r="G71" s="48"/>
      <c r="I71" s="40"/>
      <c r="M71" s="49"/>
    </row>
    <row r="72" spans="1:13" s="22" customFormat="1" ht="12.75">
      <c r="A72" s="29"/>
      <c r="B72" s="65" t="s">
        <v>22</v>
      </c>
      <c r="C72" s="55">
        <f>C71</f>
        <v>0.86121</v>
      </c>
      <c r="D72" s="42">
        <v>1.525914</v>
      </c>
      <c r="E72" s="43">
        <v>0.000239</v>
      </c>
      <c r="F72" s="47">
        <f>C72+D72+E72</f>
        <v>2.387363</v>
      </c>
      <c r="G72" s="48"/>
      <c r="I72" s="40"/>
      <c r="M72" s="49"/>
    </row>
    <row r="73" spans="1:13" s="22" customFormat="1" ht="12.75">
      <c r="A73" s="29"/>
      <c r="B73" s="6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65" t="s">
        <v>18</v>
      </c>
      <c r="C74" s="55">
        <v>1.38411</v>
      </c>
      <c r="D74" s="42">
        <v>1.566544</v>
      </c>
      <c r="E74" s="43">
        <v>0.000239</v>
      </c>
      <c r="F74" s="47">
        <f>C74+D74+E74</f>
        <v>2.950893</v>
      </c>
      <c r="G74" s="48"/>
      <c r="I74" s="40"/>
      <c r="M74" s="49"/>
    </row>
    <row r="75" spans="1:13" s="22" customFormat="1" ht="12.75">
      <c r="A75" s="29"/>
      <c r="B75" s="65" t="s">
        <v>19</v>
      </c>
      <c r="C75" s="55">
        <f>C74</f>
        <v>1.38411</v>
      </c>
      <c r="D75" s="42">
        <v>1.647114</v>
      </c>
      <c r="E75" s="43">
        <v>0.000239</v>
      </c>
      <c r="F75" s="47">
        <f>C75+D75+E75</f>
        <v>3.031463</v>
      </c>
      <c r="G75" s="48"/>
      <c r="I75" s="40"/>
      <c r="M75" s="49"/>
    </row>
    <row r="76" spans="1:13" s="22" customFormat="1" ht="12.75">
      <c r="A76" s="29"/>
      <c r="B76" s="65" t="s">
        <v>20</v>
      </c>
      <c r="C76" s="55">
        <f>C75</f>
        <v>1.38411</v>
      </c>
      <c r="D76" s="42">
        <v>1.711144</v>
      </c>
      <c r="E76" s="43">
        <v>0.000239</v>
      </c>
      <c r="F76" s="47">
        <f>C76+D76+E76</f>
        <v>3.095493</v>
      </c>
      <c r="G76" s="48"/>
      <c r="I76" s="40"/>
      <c r="M76" s="49"/>
    </row>
    <row r="77" spans="1:13" s="22" customFormat="1" ht="12.75">
      <c r="A77" s="29"/>
      <c r="B77" s="65" t="s">
        <v>21</v>
      </c>
      <c r="C77" s="55">
        <f>C76</f>
        <v>1.38411</v>
      </c>
      <c r="D77" s="42">
        <v>2.017864</v>
      </c>
      <c r="E77" s="43">
        <v>0.000239</v>
      </c>
      <c r="F77" s="47">
        <f>C77+D77+E77</f>
        <v>3.402213</v>
      </c>
      <c r="G77" s="48"/>
      <c r="I77" s="40"/>
      <c r="M77" s="49"/>
    </row>
    <row r="78" spans="1:13" s="22" customFormat="1" ht="12.75">
      <c r="A78" s="29"/>
      <c r="B78" s="65" t="s">
        <v>22</v>
      </c>
      <c r="C78" s="55">
        <f>C77</f>
        <v>1.38411</v>
      </c>
      <c r="D78" s="42">
        <v>1.525914</v>
      </c>
      <c r="E78" s="43">
        <v>0.000239</v>
      </c>
      <c r="F78" s="47">
        <f>C78+D78+E78</f>
        <v>2.910263</v>
      </c>
      <c r="G78" s="48"/>
      <c r="I78" s="40"/>
      <c r="M78" s="49"/>
    </row>
    <row r="79" spans="1:13" s="22" customFormat="1" ht="12.75">
      <c r="A79" s="29"/>
      <c r="B79" s="6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65" t="s">
        <v>18</v>
      </c>
      <c r="C80" s="55">
        <v>2.95969</v>
      </c>
      <c r="D80" s="42">
        <v>1.566544</v>
      </c>
      <c r="E80" s="43">
        <v>0.000239</v>
      </c>
      <c r="F80" s="47">
        <f>C80+D80+E80</f>
        <v>4.526473</v>
      </c>
      <c r="G80" s="48"/>
      <c r="I80" s="40"/>
      <c r="M80" s="49"/>
    </row>
    <row r="81" spans="1:13" s="22" customFormat="1" ht="12.75">
      <c r="A81" s="29"/>
      <c r="B81" s="65" t="s">
        <v>19</v>
      </c>
      <c r="C81" s="55">
        <f>C80</f>
        <v>2.95969</v>
      </c>
      <c r="D81" s="42">
        <v>1.647114</v>
      </c>
      <c r="E81" s="43">
        <v>0.000239</v>
      </c>
      <c r="F81" s="47">
        <f>C81+D81+E81</f>
        <v>4.607043</v>
      </c>
      <c r="G81" s="48"/>
      <c r="I81" s="40"/>
      <c r="M81" s="49"/>
    </row>
    <row r="82" spans="1:13" s="22" customFormat="1" ht="12.75">
      <c r="A82" s="29"/>
      <c r="B82" s="65" t="s">
        <v>20</v>
      </c>
      <c r="C82" s="55">
        <f>C81</f>
        <v>2.95969</v>
      </c>
      <c r="D82" s="42">
        <v>1.711144</v>
      </c>
      <c r="E82" s="43">
        <v>0.000239</v>
      </c>
      <c r="F82" s="47">
        <f>C82+D82+E82</f>
        <v>4.671073</v>
      </c>
      <c r="G82" s="48"/>
      <c r="I82" s="40"/>
      <c r="M82" s="49"/>
    </row>
    <row r="83" spans="1:13" s="22" customFormat="1" ht="12.75">
      <c r="A83" s="29"/>
      <c r="B83" s="65" t="s">
        <v>21</v>
      </c>
      <c r="C83" s="55">
        <f>C82</f>
        <v>2.95969</v>
      </c>
      <c r="D83" s="42">
        <v>2.017864</v>
      </c>
      <c r="E83" s="43">
        <v>0.000239</v>
      </c>
      <c r="F83" s="47">
        <f>C83+D83+E83</f>
        <v>4.977792999999999</v>
      </c>
      <c r="G83" s="48"/>
      <c r="I83" s="40"/>
      <c r="M83" s="49"/>
    </row>
    <row r="84" spans="1:13" s="22" customFormat="1" ht="13.5" thickBot="1">
      <c r="A84" s="29"/>
      <c r="B84" s="66" t="s">
        <v>22</v>
      </c>
      <c r="C84" s="67">
        <f>C83</f>
        <v>2.95969</v>
      </c>
      <c r="D84" s="58">
        <v>1.525914</v>
      </c>
      <c r="E84" s="68">
        <v>0.000239</v>
      </c>
      <c r="F84" s="69">
        <f>C84+D84+E84</f>
        <v>4.485843</v>
      </c>
      <c r="G84" s="48"/>
      <c r="I84" s="40"/>
      <c r="M84" s="49"/>
    </row>
    <row r="85" spans="1:13" s="22" customFormat="1" ht="13.5" thickBot="1">
      <c r="A85" s="112" t="s">
        <v>36</v>
      </c>
      <c r="B85" s="113"/>
      <c r="C85" s="113"/>
      <c r="D85" s="113"/>
      <c r="E85" s="113"/>
      <c r="F85" s="114"/>
      <c r="G85" s="48"/>
      <c r="I85" s="40"/>
      <c r="M85" s="49"/>
    </row>
    <row r="86" spans="1:6" s="22" customFormat="1" ht="27.75" customHeight="1" thickBot="1">
      <c r="A86" s="70">
        <v>3</v>
      </c>
      <c r="B86" s="71" t="s">
        <v>37</v>
      </c>
      <c r="C86" s="72">
        <f>C61</f>
        <v>1.45664</v>
      </c>
      <c r="D86" s="73">
        <v>0.090554</v>
      </c>
      <c r="E86" s="74">
        <v>0.000239</v>
      </c>
      <c r="F86" s="75">
        <f>C86+D86+E86</f>
        <v>1.547433</v>
      </c>
    </row>
    <row r="87" spans="1:13" ht="14.25" thickBot="1">
      <c r="A87" s="70">
        <v>4</v>
      </c>
      <c r="B87" s="71" t="s">
        <v>38</v>
      </c>
      <c r="C87" s="72">
        <f>C62</f>
        <v>1.49564</v>
      </c>
      <c r="D87" s="73">
        <v>0.090554</v>
      </c>
      <c r="E87" s="74">
        <v>0.000239</v>
      </c>
      <c r="F87" s="75">
        <f>C87+D87+E87</f>
        <v>1.5864330000000002</v>
      </c>
      <c r="G87" s="22"/>
      <c r="H87" s="22"/>
      <c r="I87" s="22"/>
      <c r="J87" s="22"/>
      <c r="K87" s="22"/>
      <c r="L87" s="22"/>
      <c r="M87" s="22"/>
    </row>
    <row r="88" spans="1:13" ht="54.75" thickBot="1">
      <c r="A88" s="70">
        <v>5</v>
      </c>
      <c r="B88" s="71" t="s">
        <v>39</v>
      </c>
      <c r="C88" s="72">
        <f>C65</f>
        <v>1.66776</v>
      </c>
      <c r="D88" s="73">
        <v>0.090554</v>
      </c>
      <c r="E88" s="74">
        <v>0.000239</v>
      </c>
      <c r="F88" s="75">
        <f>C88+D88+E88</f>
        <v>1.758553</v>
      </c>
      <c r="G88" s="22"/>
      <c r="H88" s="22"/>
      <c r="I88" s="22"/>
      <c r="J88" s="22"/>
      <c r="K88" s="22"/>
      <c r="L88" s="22"/>
      <c r="M88" s="22"/>
    </row>
    <row r="89" spans="1:13" ht="54.75" thickBot="1">
      <c r="A89" s="70">
        <v>6</v>
      </c>
      <c r="B89" s="71" t="s">
        <v>40</v>
      </c>
      <c r="C89" s="72">
        <f>C65</f>
        <v>1.66776</v>
      </c>
      <c r="D89" s="73">
        <v>0.090554</v>
      </c>
      <c r="E89" s="74">
        <v>0.000239</v>
      </c>
      <c r="F89" s="75">
        <f>C89+D89+E89</f>
        <v>1.758553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horizontalDpi="600" verticalDpi="600" orientation="portrait" paperSize="9" scale="58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zoomScale="85" zoomScaleNormal="85" zoomScaleSheetLayoutView="70" zoomScalePageLayoutView="0" workbookViewId="0" topLeftCell="A52">
      <selection activeCell="B96" sqref="B96"/>
    </sheetView>
  </sheetViews>
  <sheetFormatPr defaultColWidth="9.00390625" defaultRowHeight="12.75"/>
  <cols>
    <col min="1" max="1" width="4.00390625" style="1" customWidth="1"/>
    <col min="2" max="2" width="42.375" style="2" customWidth="1"/>
    <col min="3" max="3" width="18.625" style="1" customWidth="1"/>
    <col min="4" max="4" width="19.75390625" style="1" customWidth="1"/>
    <col min="5" max="5" width="21.375" style="1" customWidth="1"/>
    <col min="6" max="7" width="17.87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18.75" customHeight="1">
      <c r="A1" s="116" t="s">
        <v>49</v>
      </c>
      <c r="B1" s="116"/>
      <c r="C1" s="116"/>
      <c r="D1" s="116"/>
      <c r="E1" s="116"/>
      <c r="F1" s="116"/>
      <c r="G1" s="76"/>
      <c r="H1" s="76"/>
    </row>
    <row r="2" spans="1:10" ht="33.75" customHeight="1">
      <c r="A2" s="120" t="s">
        <v>48</v>
      </c>
      <c r="B2" s="120"/>
      <c r="C2" s="120"/>
      <c r="D2" s="120"/>
      <c r="E2" s="120"/>
      <c r="F2" s="120"/>
      <c r="G2" s="77"/>
      <c r="H2" s="77"/>
      <c r="I2" s="3"/>
      <c r="J2" s="3"/>
    </row>
    <row r="3" spans="1:10" ht="38.25" customHeight="1">
      <c r="A3" s="87"/>
      <c r="B3" s="121" t="s">
        <v>47</v>
      </c>
      <c r="C3" s="121"/>
      <c r="E3" s="12">
        <v>1.04684</v>
      </c>
      <c r="F3" s="13" t="s">
        <v>8</v>
      </c>
      <c r="G3" s="7"/>
      <c r="H3" s="8"/>
      <c r="I3" s="3"/>
      <c r="J3" s="3"/>
    </row>
    <row r="4" spans="1:10" ht="21" customHeight="1">
      <c r="A4" s="87"/>
      <c r="B4" s="86"/>
      <c r="C4" s="86"/>
      <c r="D4" s="12"/>
      <c r="E4" s="13"/>
      <c r="F4" s="6"/>
      <c r="G4" s="7"/>
      <c r="H4" s="8"/>
      <c r="I4" s="8"/>
      <c r="J4" s="3"/>
    </row>
    <row r="5" spans="1:10" ht="38.25" customHeight="1">
      <c r="A5" s="4"/>
      <c r="B5" s="121" t="s">
        <v>46</v>
      </c>
      <c r="C5" s="121"/>
      <c r="E5" s="12">
        <v>326.36043</v>
      </c>
      <c r="F5" s="13" t="s">
        <v>45</v>
      </c>
      <c r="G5" s="9"/>
      <c r="H5" s="8"/>
      <c r="I5" s="8"/>
      <c r="J5" s="10"/>
    </row>
    <row r="6" spans="1:6" ht="17.25" customHeight="1" thickBot="1">
      <c r="A6" s="15"/>
      <c r="B6" s="16" t="s">
        <v>7</v>
      </c>
      <c r="F6" s="17" t="s">
        <v>8</v>
      </c>
    </row>
    <row r="7" spans="1:6" s="18" customFormat="1" ht="135.75" customHeight="1" thickBot="1">
      <c r="A7" s="19" t="s">
        <v>9</v>
      </c>
      <c r="B7" s="20" t="s">
        <v>10</v>
      </c>
      <c r="C7" s="85" t="s">
        <v>44</v>
      </c>
      <c r="D7" s="21" t="s">
        <v>12</v>
      </c>
      <c r="E7" s="19" t="s">
        <v>13</v>
      </c>
      <c r="F7" s="85" t="s">
        <v>43</v>
      </c>
    </row>
    <row r="8" spans="1:6" s="22" customFormat="1" ht="23.25" customHeight="1" thickBot="1">
      <c r="A8" s="23">
        <v>1</v>
      </c>
      <c r="B8" s="24" t="s">
        <v>15</v>
      </c>
      <c r="C8" s="25"/>
      <c r="D8" s="26"/>
      <c r="E8" s="27"/>
      <c r="F8" s="28"/>
    </row>
    <row r="9" spans="1:6" s="22" customFormat="1" ht="14.25" customHeight="1">
      <c r="A9" s="118"/>
      <c r="B9" s="30" t="s">
        <v>16</v>
      </c>
      <c r="C9" s="31"/>
      <c r="D9" s="32"/>
      <c r="E9" s="33"/>
      <c r="F9" s="34"/>
    </row>
    <row r="10" spans="1:9" s="22" customFormat="1" ht="12.75">
      <c r="A10" s="119"/>
      <c r="B10" s="35" t="s">
        <v>17</v>
      </c>
      <c r="C10" s="36"/>
      <c r="D10" s="37"/>
      <c r="E10" s="38"/>
      <c r="F10" s="39"/>
      <c r="I10" s="40"/>
    </row>
    <row r="11" spans="1:11" s="22" customFormat="1" ht="12.75">
      <c r="A11" s="119"/>
      <c r="B11" s="41" t="s">
        <v>18</v>
      </c>
      <c r="C11" s="36">
        <f>E5</f>
        <v>326.36043</v>
      </c>
      <c r="D11" s="42">
        <v>883.656</v>
      </c>
      <c r="E11" s="43"/>
      <c r="F11" s="44">
        <f>D11+C11</f>
        <v>1210.01643</v>
      </c>
      <c r="I11" s="40"/>
      <c r="J11" s="45"/>
      <c r="K11" s="46"/>
    </row>
    <row r="12" spans="1:11" s="22" customFormat="1" ht="12.75">
      <c r="A12" s="119"/>
      <c r="B12" s="41" t="s">
        <v>19</v>
      </c>
      <c r="C12" s="36">
        <f>C11</f>
        <v>326.36043</v>
      </c>
      <c r="D12" s="42">
        <v>888.443</v>
      </c>
      <c r="E12" s="43"/>
      <c r="F12" s="44">
        <f>D12+C12</f>
        <v>1214.80343</v>
      </c>
      <c r="I12" s="40"/>
      <c r="J12" s="45"/>
      <c r="K12" s="46"/>
    </row>
    <row r="13" spans="1:11" s="22" customFormat="1" ht="12.75">
      <c r="A13" s="119"/>
      <c r="B13" s="41" t="s">
        <v>20</v>
      </c>
      <c r="C13" s="36">
        <f>C12</f>
        <v>326.36043</v>
      </c>
      <c r="D13" s="42">
        <v>899.501</v>
      </c>
      <c r="E13" s="43"/>
      <c r="F13" s="44">
        <f>D13+C13</f>
        <v>1225.86143</v>
      </c>
      <c r="I13" s="40"/>
      <c r="J13" s="45"/>
      <c r="K13" s="46"/>
    </row>
    <row r="14" spans="1:11" s="22" customFormat="1" ht="12.75">
      <c r="A14" s="119"/>
      <c r="B14" s="41" t="s">
        <v>21</v>
      </c>
      <c r="C14" s="36">
        <f>C13</f>
        <v>326.36043</v>
      </c>
      <c r="D14" s="42">
        <v>901.093</v>
      </c>
      <c r="E14" s="43"/>
      <c r="F14" s="44">
        <f>D14+C14</f>
        <v>1227.45343</v>
      </c>
      <c r="I14" s="40"/>
      <c r="J14" s="45"/>
      <c r="K14" s="46"/>
    </row>
    <row r="15" spans="1:11" s="22" customFormat="1" ht="12.75">
      <c r="A15" s="119"/>
      <c r="B15" s="41" t="s">
        <v>22</v>
      </c>
      <c r="C15" s="36">
        <f>C14</f>
        <v>326.36043</v>
      </c>
      <c r="D15" s="42">
        <v>883.656</v>
      </c>
      <c r="E15" s="43"/>
      <c r="F15" s="44">
        <f>D15+C15</f>
        <v>1210.01643</v>
      </c>
      <c r="I15" s="40"/>
      <c r="J15" s="45"/>
      <c r="K15" s="46"/>
    </row>
    <row r="16" spans="1:11" s="22" customFormat="1" ht="12.75">
      <c r="A16" s="119"/>
      <c r="B16" s="35" t="s">
        <v>23</v>
      </c>
      <c r="C16" s="31"/>
      <c r="D16" s="32"/>
      <c r="E16" s="33"/>
      <c r="F16" s="34"/>
      <c r="I16" s="40"/>
      <c r="J16" s="45"/>
      <c r="K16" s="46"/>
    </row>
    <row r="17" spans="1:13" s="22" customFormat="1" ht="12.75">
      <c r="A17" s="119"/>
      <c r="B17" s="41" t="s">
        <v>18</v>
      </c>
      <c r="C17" s="36">
        <f>E3</f>
        <v>1.04684</v>
      </c>
      <c r="D17" s="42">
        <v>0.131184</v>
      </c>
      <c r="E17" s="43">
        <v>0.000239</v>
      </c>
      <c r="F17" s="47">
        <f>C17+D17+E17</f>
        <v>1.178263</v>
      </c>
      <c r="G17" s="48"/>
      <c r="I17" s="40"/>
      <c r="J17" s="45"/>
      <c r="K17" s="46"/>
      <c r="M17" s="49"/>
    </row>
    <row r="18" spans="1:13" s="22" customFormat="1" ht="12.75">
      <c r="A18" s="119"/>
      <c r="B18" s="41" t="s">
        <v>19</v>
      </c>
      <c r="C18" s="36">
        <f>C17</f>
        <v>1.04684</v>
      </c>
      <c r="D18" s="42">
        <v>0.203874</v>
      </c>
      <c r="E18" s="43">
        <v>0.000239</v>
      </c>
      <c r="F18" s="47">
        <f>C18+D18+E18</f>
        <v>1.250953</v>
      </c>
      <c r="G18" s="48"/>
      <c r="I18" s="40"/>
      <c r="M18" s="49"/>
    </row>
    <row r="19" spans="1:13" s="22" customFormat="1" ht="12.75">
      <c r="A19" s="119"/>
      <c r="B19" s="41" t="s">
        <v>20</v>
      </c>
      <c r="C19" s="36">
        <f>C18</f>
        <v>1.04684</v>
      </c>
      <c r="D19" s="42">
        <v>0.249894</v>
      </c>
      <c r="E19" s="43">
        <v>0.000239</v>
      </c>
      <c r="F19" s="47">
        <f>C19+D19+E19</f>
        <v>1.2969730000000002</v>
      </c>
      <c r="G19" s="48"/>
      <c r="I19" s="40"/>
      <c r="M19" s="49"/>
    </row>
    <row r="20" spans="1:13" s="22" customFormat="1" ht="12.75">
      <c r="A20" s="119"/>
      <c r="B20" s="41" t="s">
        <v>21</v>
      </c>
      <c r="C20" s="36">
        <f>C19</f>
        <v>1.04684</v>
      </c>
      <c r="D20" s="42">
        <v>0.554134</v>
      </c>
      <c r="E20" s="43">
        <v>0.000239</v>
      </c>
      <c r="F20" s="47">
        <f>C20+D20+E20</f>
        <v>1.601213</v>
      </c>
      <c r="G20" s="48"/>
      <c r="I20" s="40"/>
      <c r="M20" s="49"/>
    </row>
    <row r="21" spans="1:13" s="22" customFormat="1" ht="12.75">
      <c r="A21" s="119"/>
      <c r="B21" s="41" t="s">
        <v>22</v>
      </c>
      <c r="C21" s="36">
        <f>C20</f>
        <v>1.04684</v>
      </c>
      <c r="D21" s="42">
        <v>0.090554</v>
      </c>
      <c r="E21" s="43">
        <v>0.000239</v>
      </c>
      <c r="F21" s="47">
        <f>C21+D21+E21</f>
        <v>1.1376330000000001</v>
      </c>
      <c r="G21" s="48"/>
      <c r="I21" s="40"/>
      <c r="M21" s="49"/>
    </row>
    <row r="22" spans="1:13" s="22" customFormat="1" ht="46.5" customHeight="1">
      <c r="A22" s="119"/>
      <c r="B22" s="50" t="s">
        <v>24</v>
      </c>
      <c r="C22" s="31"/>
      <c r="D22" s="51"/>
      <c r="E22" s="52"/>
      <c r="F22" s="53"/>
      <c r="G22" s="48"/>
      <c r="I22" s="40"/>
      <c r="M22" s="49"/>
    </row>
    <row r="23" spans="1:13" s="22" customFormat="1" ht="13.5" customHeight="1">
      <c r="A23" s="119"/>
      <c r="B23" s="35" t="s">
        <v>18</v>
      </c>
      <c r="C23" s="54"/>
      <c r="D23" s="51"/>
      <c r="E23" s="52"/>
      <c r="F23" s="53"/>
      <c r="G23" s="48"/>
      <c r="I23" s="40"/>
      <c r="M23" s="49"/>
    </row>
    <row r="24" spans="1:13" s="22" customFormat="1" ht="12.75">
      <c r="A24" s="119"/>
      <c r="B24" s="41" t="s">
        <v>25</v>
      </c>
      <c r="C24" s="55">
        <v>1.56902</v>
      </c>
      <c r="D24" s="42">
        <v>1.566544</v>
      </c>
      <c r="E24" s="43">
        <v>0.000239</v>
      </c>
      <c r="F24" s="47">
        <f aca="true" t="shared" si="0" ref="F24:F30">C24+D24+E24</f>
        <v>3.135803</v>
      </c>
      <c r="G24" s="48"/>
      <c r="I24" s="40"/>
      <c r="M24" s="49"/>
    </row>
    <row r="25" spans="1:13" s="22" customFormat="1" ht="12.75">
      <c r="A25" s="119"/>
      <c r="B25" s="41" t="s">
        <v>26</v>
      </c>
      <c r="C25" s="55">
        <v>1.62704</v>
      </c>
      <c r="D25" s="42">
        <v>1.566544</v>
      </c>
      <c r="E25" s="43">
        <v>0.000239</v>
      </c>
      <c r="F25" s="47">
        <f t="shared" si="0"/>
        <v>3.193823</v>
      </c>
      <c r="G25" s="48"/>
      <c r="I25" s="40"/>
      <c r="M25" s="49"/>
    </row>
    <row r="26" spans="1:13" s="22" customFormat="1" ht="12.75">
      <c r="A26" s="119"/>
      <c r="B26" s="41" t="s">
        <v>27</v>
      </c>
      <c r="C26" s="55">
        <v>1.67345</v>
      </c>
      <c r="D26" s="42">
        <v>1.566544</v>
      </c>
      <c r="E26" s="43">
        <v>0.000239</v>
      </c>
      <c r="F26" s="47">
        <f t="shared" si="0"/>
        <v>3.2402330000000004</v>
      </c>
      <c r="G26" s="48"/>
      <c r="I26" s="40"/>
      <c r="M26" s="49"/>
    </row>
    <row r="27" spans="1:13" s="22" customFormat="1" ht="12.75">
      <c r="A27" s="119"/>
      <c r="B27" s="41" t="s">
        <v>28</v>
      </c>
      <c r="C27" s="55">
        <v>1.72794</v>
      </c>
      <c r="D27" s="42">
        <v>1.566544</v>
      </c>
      <c r="E27" s="43">
        <v>0.000239</v>
      </c>
      <c r="F27" s="47">
        <f t="shared" si="0"/>
        <v>3.294723</v>
      </c>
      <c r="G27" s="48"/>
      <c r="I27" s="40"/>
      <c r="M27" s="49"/>
    </row>
    <row r="28" spans="1:13" s="22" customFormat="1" ht="12.75">
      <c r="A28" s="119"/>
      <c r="B28" s="41" t="s">
        <v>29</v>
      </c>
      <c r="C28" s="55">
        <v>1.79281</v>
      </c>
      <c r="D28" s="42">
        <v>1.566544</v>
      </c>
      <c r="E28" s="43">
        <v>0.000239</v>
      </c>
      <c r="F28" s="47">
        <f t="shared" si="0"/>
        <v>3.359593</v>
      </c>
      <c r="G28" s="48"/>
      <c r="I28" s="40"/>
      <c r="M28" s="49"/>
    </row>
    <row r="29" spans="1:13" s="22" customFormat="1" ht="12.75">
      <c r="A29" s="119"/>
      <c r="B29" s="41" t="s">
        <v>30</v>
      </c>
      <c r="C29" s="55">
        <v>1.87133</v>
      </c>
      <c r="D29" s="42">
        <v>1.566544</v>
      </c>
      <c r="E29" s="43">
        <v>0.000239</v>
      </c>
      <c r="F29" s="47">
        <f t="shared" si="0"/>
        <v>3.438113</v>
      </c>
      <c r="G29" s="48"/>
      <c r="I29" s="40"/>
      <c r="M29" s="49"/>
    </row>
    <row r="30" spans="1:13" s="22" customFormat="1" ht="12.75">
      <c r="A30" s="119"/>
      <c r="B30" s="41" t="s">
        <v>31</v>
      </c>
      <c r="C30" s="55">
        <v>1.96833</v>
      </c>
      <c r="D30" s="42">
        <v>1.566544</v>
      </c>
      <c r="E30" s="43">
        <v>0.000239</v>
      </c>
      <c r="F30" s="47">
        <f t="shared" si="0"/>
        <v>3.535113</v>
      </c>
      <c r="G30" s="48"/>
      <c r="I30" s="40"/>
      <c r="M30" s="49"/>
    </row>
    <row r="31" spans="1:13" s="22" customFormat="1" ht="13.5" customHeight="1">
      <c r="A31" s="119"/>
      <c r="B31" s="35" t="s">
        <v>19</v>
      </c>
      <c r="C31" s="55"/>
      <c r="D31" s="37"/>
      <c r="E31" s="38"/>
      <c r="F31" s="44"/>
      <c r="G31" s="48"/>
      <c r="H31" s="56"/>
      <c r="I31" s="40"/>
      <c r="M31" s="49"/>
    </row>
    <row r="32" spans="1:13" s="22" customFormat="1" ht="12.75">
      <c r="A32" s="119"/>
      <c r="B32" s="41" t="s">
        <v>25</v>
      </c>
      <c r="C32" s="55">
        <f aca="true" t="shared" si="1" ref="C32:C38">C24</f>
        <v>1.56902</v>
      </c>
      <c r="D32" s="42">
        <v>1.647114</v>
      </c>
      <c r="E32" s="43">
        <v>0.000239</v>
      </c>
      <c r="F32" s="47">
        <f aca="true" t="shared" si="2" ref="F32:F38">C32+D32+E32</f>
        <v>3.2163730000000004</v>
      </c>
      <c r="G32" s="48"/>
      <c r="I32" s="40"/>
      <c r="M32" s="49"/>
    </row>
    <row r="33" spans="1:13" s="22" customFormat="1" ht="12.75">
      <c r="A33" s="119"/>
      <c r="B33" s="41" t="s">
        <v>26</v>
      </c>
      <c r="C33" s="55">
        <f t="shared" si="1"/>
        <v>1.62704</v>
      </c>
      <c r="D33" s="42">
        <v>1.647114</v>
      </c>
      <c r="E33" s="43">
        <v>0.000239</v>
      </c>
      <c r="F33" s="47">
        <f t="shared" si="2"/>
        <v>3.2743930000000003</v>
      </c>
      <c r="G33" s="48"/>
      <c r="I33" s="40"/>
      <c r="M33" s="49"/>
    </row>
    <row r="34" spans="1:13" s="22" customFormat="1" ht="12.75">
      <c r="A34" s="119"/>
      <c r="B34" s="41" t="s">
        <v>27</v>
      </c>
      <c r="C34" s="55">
        <f t="shared" si="1"/>
        <v>1.67345</v>
      </c>
      <c r="D34" s="42">
        <v>1.647114</v>
      </c>
      <c r="E34" s="43">
        <v>0.000239</v>
      </c>
      <c r="F34" s="47">
        <f t="shared" si="2"/>
        <v>3.320803</v>
      </c>
      <c r="G34" s="48"/>
      <c r="I34" s="40"/>
      <c r="M34" s="49"/>
    </row>
    <row r="35" spans="1:13" s="22" customFormat="1" ht="12.75">
      <c r="A35" s="119"/>
      <c r="B35" s="41" t="s">
        <v>28</v>
      </c>
      <c r="C35" s="55">
        <f t="shared" si="1"/>
        <v>1.72794</v>
      </c>
      <c r="D35" s="42">
        <v>1.647114</v>
      </c>
      <c r="E35" s="43">
        <v>0.000239</v>
      </c>
      <c r="F35" s="47">
        <f t="shared" si="2"/>
        <v>3.375293</v>
      </c>
      <c r="G35" s="48"/>
      <c r="I35" s="40"/>
      <c r="M35" s="49"/>
    </row>
    <row r="36" spans="1:13" s="22" customFormat="1" ht="12.75">
      <c r="A36" s="119"/>
      <c r="B36" s="41" t="s">
        <v>29</v>
      </c>
      <c r="C36" s="55">
        <f t="shared" si="1"/>
        <v>1.79281</v>
      </c>
      <c r="D36" s="42">
        <v>1.647114</v>
      </c>
      <c r="E36" s="43">
        <v>0.000239</v>
      </c>
      <c r="F36" s="47">
        <f t="shared" si="2"/>
        <v>3.440163</v>
      </c>
      <c r="G36" s="48"/>
      <c r="I36" s="40"/>
      <c r="M36" s="49"/>
    </row>
    <row r="37" spans="1:13" s="22" customFormat="1" ht="12.75">
      <c r="A37" s="119"/>
      <c r="B37" s="41" t="s">
        <v>30</v>
      </c>
      <c r="C37" s="55">
        <f t="shared" si="1"/>
        <v>1.87133</v>
      </c>
      <c r="D37" s="42">
        <v>1.647114</v>
      </c>
      <c r="E37" s="43">
        <v>0.000239</v>
      </c>
      <c r="F37" s="47">
        <f t="shared" si="2"/>
        <v>3.518683</v>
      </c>
      <c r="G37" s="48"/>
      <c r="I37" s="40"/>
      <c r="M37" s="49"/>
    </row>
    <row r="38" spans="1:13" s="22" customFormat="1" ht="12.75">
      <c r="A38" s="119"/>
      <c r="B38" s="41" t="s">
        <v>31</v>
      </c>
      <c r="C38" s="55">
        <f t="shared" si="1"/>
        <v>1.96833</v>
      </c>
      <c r="D38" s="42">
        <v>1.647114</v>
      </c>
      <c r="E38" s="43">
        <v>0.000239</v>
      </c>
      <c r="F38" s="47">
        <f t="shared" si="2"/>
        <v>3.615683</v>
      </c>
      <c r="G38" s="48"/>
      <c r="I38" s="40"/>
      <c r="M38" s="49"/>
    </row>
    <row r="39" spans="1:13" s="22" customFormat="1" ht="13.5" customHeight="1">
      <c r="A39" s="119"/>
      <c r="B39" s="35" t="s">
        <v>20</v>
      </c>
      <c r="C39" s="55"/>
      <c r="D39" s="37"/>
      <c r="E39" s="38"/>
      <c r="F39" s="44"/>
      <c r="G39" s="48"/>
      <c r="I39" s="40"/>
      <c r="M39" s="49"/>
    </row>
    <row r="40" spans="1:13" s="22" customFormat="1" ht="12.75">
      <c r="A40" s="119"/>
      <c r="B40" s="41" t="s">
        <v>25</v>
      </c>
      <c r="C40" s="55">
        <f aca="true" t="shared" si="3" ref="C40:C46">C32</f>
        <v>1.56902</v>
      </c>
      <c r="D40" s="42">
        <v>1.711144</v>
      </c>
      <c r="E40" s="43">
        <v>0.000239</v>
      </c>
      <c r="F40" s="47">
        <f aca="true" t="shared" si="4" ref="F40:F46">C40+D40+E40</f>
        <v>3.280403</v>
      </c>
      <c r="G40" s="48"/>
      <c r="I40" s="40"/>
      <c r="M40" s="49"/>
    </row>
    <row r="41" spans="1:13" s="22" customFormat="1" ht="12.75">
      <c r="A41" s="119"/>
      <c r="B41" s="41" t="s">
        <v>26</v>
      </c>
      <c r="C41" s="55">
        <f t="shared" si="3"/>
        <v>1.62704</v>
      </c>
      <c r="D41" s="42">
        <v>1.711144</v>
      </c>
      <c r="E41" s="43">
        <v>0.000239</v>
      </c>
      <c r="F41" s="47">
        <f t="shared" si="4"/>
        <v>3.338423</v>
      </c>
      <c r="G41" s="48"/>
      <c r="I41" s="40"/>
      <c r="M41" s="49"/>
    </row>
    <row r="42" spans="1:13" s="22" customFormat="1" ht="12.75">
      <c r="A42" s="119"/>
      <c r="B42" s="41" t="s">
        <v>27</v>
      </c>
      <c r="C42" s="55">
        <f t="shared" si="3"/>
        <v>1.67345</v>
      </c>
      <c r="D42" s="42">
        <v>1.711144</v>
      </c>
      <c r="E42" s="43">
        <v>0.000239</v>
      </c>
      <c r="F42" s="47">
        <f t="shared" si="4"/>
        <v>3.384833</v>
      </c>
      <c r="G42" s="48"/>
      <c r="I42" s="40"/>
      <c r="M42" s="49"/>
    </row>
    <row r="43" spans="1:13" s="22" customFormat="1" ht="12.75">
      <c r="A43" s="119"/>
      <c r="B43" s="41" t="s">
        <v>28</v>
      </c>
      <c r="C43" s="55">
        <f t="shared" si="3"/>
        <v>1.72794</v>
      </c>
      <c r="D43" s="42">
        <v>1.711144</v>
      </c>
      <c r="E43" s="43">
        <v>0.000239</v>
      </c>
      <c r="F43" s="47">
        <f t="shared" si="4"/>
        <v>3.4393230000000004</v>
      </c>
      <c r="G43" s="48"/>
      <c r="I43" s="40"/>
      <c r="M43" s="49"/>
    </row>
    <row r="44" spans="1:13" s="22" customFormat="1" ht="12.75">
      <c r="A44" s="119"/>
      <c r="B44" s="41" t="s">
        <v>29</v>
      </c>
      <c r="C44" s="55">
        <f t="shared" si="3"/>
        <v>1.79281</v>
      </c>
      <c r="D44" s="42">
        <v>1.711144</v>
      </c>
      <c r="E44" s="43">
        <v>0.000239</v>
      </c>
      <c r="F44" s="47">
        <f t="shared" si="4"/>
        <v>3.5041930000000003</v>
      </c>
      <c r="G44" s="48"/>
      <c r="I44" s="40"/>
      <c r="M44" s="49"/>
    </row>
    <row r="45" spans="1:13" s="22" customFormat="1" ht="12.75">
      <c r="A45" s="119"/>
      <c r="B45" s="41" t="s">
        <v>30</v>
      </c>
      <c r="C45" s="55">
        <f t="shared" si="3"/>
        <v>1.87133</v>
      </c>
      <c r="D45" s="42">
        <v>1.711144</v>
      </c>
      <c r="E45" s="43">
        <v>0.000239</v>
      </c>
      <c r="F45" s="47">
        <f t="shared" si="4"/>
        <v>3.582713</v>
      </c>
      <c r="G45" s="48"/>
      <c r="I45" s="40"/>
      <c r="M45" s="49"/>
    </row>
    <row r="46" spans="1:13" s="22" customFormat="1" ht="12.75">
      <c r="A46" s="119"/>
      <c r="B46" s="41" t="s">
        <v>31</v>
      </c>
      <c r="C46" s="55">
        <f t="shared" si="3"/>
        <v>1.96833</v>
      </c>
      <c r="D46" s="42">
        <v>1.711144</v>
      </c>
      <c r="E46" s="43">
        <v>0.000239</v>
      </c>
      <c r="F46" s="47">
        <f t="shared" si="4"/>
        <v>3.679713</v>
      </c>
      <c r="G46" s="48"/>
      <c r="I46" s="40"/>
      <c r="M46" s="49"/>
    </row>
    <row r="47" spans="1:13" s="22" customFormat="1" ht="13.5" customHeight="1">
      <c r="A47" s="119"/>
      <c r="B47" s="35" t="s">
        <v>21</v>
      </c>
      <c r="C47" s="55"/>
      <c r="D47" s="37"/>
      <c r="E47" s="38"/>
      <c r="F47" s="44"/>
      <c r="G47" s="48"/>
      <c r="I47" s="40"/>
      <c r="M47" s="49"/>
    </row>
    <row r="48" spans="1:13" s="22" customFormat="1" ht="12.75">
      <c r="A48" s="119"/>
      <c r="B48" s="41" t="s">
        <v>25</v>
      </c>
      <c r="C48" s="55">
        <f aca="true" t="shared" si="5" ref="C48:C54">C40</f>
        <v>1.56902</v>
      </c>
      <c r="D48" s="42">
        <v>2.017864</v>
      </c>
      <c r="E48" s="43">
        <v>0.000239</v>
      </c>
      <c r="F48" s="47">
        <f aca="true" t="shared" si="6" ref="F48:F54">C48+D48+E48</f>
        <v>3.587123</v>
      </c>
      <c r="G48" s="48"/>
      <c r="I48" s="40"/>
      <c r="M48" s="49"/>
    </row>
    <row r="49" spans="1:13" s="22" customFormat="1" ht="12.75">
      <c r="A49" s="119"/>
      <c r="B49" s="41" t="s">
        <v>26</v>
      </c>
      <c r="C49" s="55">
        <f t="shared" si="5"/>
        <v>1.62704</v>
      </c>
      <c r="D49" s="42">
        <v>2.017864</v>
      </c>
      <c r="E49" s="43">
        <v>0.000239</v>
      </c>
      <c r="F49" s="47">
        <f t="shared" si="6"/>
        <v>3.645143</v>
      </c>
      <c r="G49" s="48"/>
      <c r="I49" s="40"/>
      <c r="M49" s="49"/>
    </row>
    <row r="50" spans="1:13" s="22" customFormat="1" ht="12.75">
      <c r="A50" s="119"/>
      <c r="B50" s="41" t="s">
        <v>27</v>
      </c>
      <c r="C50" s="55">
        <f t="shared" si="5"/>
        <v>1.67345</v>
      </c>
      <c r="D50" s="42">
        <v>2.017864</v>
      </c>
      <c r="E50" s="43">
        <v>0.000239</v>
      </c>
      <c r="F50" s="47">
        <f t="shared" si="6"/>
        <v>3.6915530000000003</v>
      </c>
      <c r="G50" s="48"/>
      <c r="I50" s="40"/>
      <c r="M50" s="49"/>
    </row>
    <row r="51" spans="1:13" s="22" customFormat="1" ht="12.75">
      <c r="A51" s="29"/>
      <c r="B51" s="41" t="s">
        <v>28</v>
      </c>
      <c r="C51" s="55">
        <f t="shared" si="5"/>
        <v>1.72794</v>
      </c>
      <c r="D51" s="42">
        <v>2.017864</v>
      </c>
      <c r="E51" s="43">
        <v>0.000239</v>
      </c>
      <c r="F51" s="47">
        <f t="shared" si="6"/>
        <v>3.746043</v>
      </c>
      <c r="G51" s="48"/>
      <c r="I51" s="40"/>
      <c r="M51" s="49"/>
    </row>
    <row r="52" spans="1:13" s="22" customFormat="1" ht="12.75">
      <c r="A52" s="29"/>
      <c r="B52" s="41" t="s">
        <v>29</v>
      </c>
      <c r="C52" s="55">
        <f t="shared" si="5"/>
        <v>1.79281</v>
      </c>
      <c r="D52" s="42">
        <v>2.017864</v>
      </c>
      <c r="E52" s="43">
        <v>0.000239</v>
      </c>
      <c r="F52" s="47">
        <f t="shared" si="6"/>
        <v>3.8109129999999998</v>
      </c>
      <c r="G52" s="48"/>
      <c r="I52" s="40"/>
      <c r="M52" s="49"/>
    </row>
    <row r="53" spans="1:13" s="22" customFormat="1" ht="12.75">
      <c r="A53" s="29"/>
      <c r="B53" s="41" t="s">
        <v>30</v>
      </c>
      <c r="C53" s="55">
        <f t="shared" si="5"/>
        <v>1.87133</v>
      </c>
      <c r="D53" s="42">
        <v>2.017864</v>
      </c>
      <c r="E53" s="43">
        <v>0.000239</v>
      </c>
      <c r="F53" s="47">
        <f t="shared" si="6"/>
        <v>3.889433</v>
      </c>
      <c r="G53" s="48"/>
      <c r="I53" s="40"/>
      <c r="M53" s="49"/>
    </row>
    <row r="54" spans="1:13" s="22" customFormat="1" ht="12.75">
      <c r="A54" s="29"/>
      <c r="B54" s="41" t="s">
        <v>31</v>
      </c>
      <c r="C54" s="55">
        <f t="shared" si="5"/>
        <v>1.96833</v>
      </c>
      <c r="D54" s="42">
        <v>2.017864</v>
      </c>
      <c r="E54" s="43">
        <v>0.000239</v>
      </c>
      <c r="F54" s="47">
        <f t="shared" si="6"/>
        <v>3.986433</v>
      </c>
      <c r="G54" s="48"/>
      <c r="I54" s="40"/>
      <c r="M54" s="49"/>
    </row>
    <row r="55" spans="1:13" s="22" customFormat="1" ht="12.75">
      <c r="A55" s="29"/>
      <c r="B55" s="41" t="s">
        <v>22</v>
      </c>
      <c r="C55" s="55"/>
      <c r="D55" s="37"/>
      <c r="E55" s="38"/>
      <c r="F55" s="44"/>
      <c r="G55" s="48"/>
      <c r="I55" s="40"/>
      <c r="M55" s="49"/>
    </row>
    <row r="56" spans="1:13" s="22" customFormat="1" ht="12.75">
      <c r="A56" s="29"/>
      <c r="B56" s="41" t="s">
        <v>25</v>
      </c>
      <c r="C56" s="55">
        <f aca="true" t="shared" si="7" ref="C56:C62">C48</f>
        <v>1.56902</v>
      </c>
      <c r="D56" s="42">
        <v>1.525914</v>
      </c>
      <c r="E56" s="43">
        <v>0.000239</v>
      </c>
      <c r="F56" s="47">
        <f aca="true" t="shared" si="8" ref="F56:F62">C56+D56+E56</f>
        <v>3.0951730000000004</v>
      </c>
      <c r="G56" s="48"/>
      <c r="I56" s="40"/>
      <c r="M56" s="49"/>
    </row>
    <row r="57" spans="1:13" s="22" customFormat="1" ht="12.75">
      <c r="A57" s="29"/>
      <c r="B57" s="41" t="s">
        <v>26</v>
      </c>
      <c r="C57" s="55">
        <f t="shared" si="7"/>
        <v>1.62704</v>
      </c>
      <c r="D57" s="42">
        <v>1.525914</v>
      </c>
      <c r="E57" s="43">
        <v>0.000239</v>
      </c>
      <c r="F57" s="47">
        <f t="shared" si="8"/>
        <v>3.1531930000000004</v>
      </c>
      <c r="G57" s="48"/>
      <c r="I57" s="40"/>
      <c r="M57" s="49"/>
    </row>
    <row r="58" spans="1:13" s="22" customFormat="1" ht="12.75">
      <c r="A58" s="29"/>
      <c r="B58" s="41" t="s">
        <v>27</v>
      </c>
      <c r="C58" s="55">
        <f t="shared" si="7"/>
        <v>1.67345</v>
      </c>
      <c r="D58" s="42">
        <v>1.525914</v>
      </c>
      <c r="E58" s="43">
        <v>0.000239</v>
      </c>
      <c r="F58" s="47">
        <f t="shared" si="8"/>
        <v>3.199603</v>
      </c>
      <c r="G58" s="48"/>
      <c r="I58" s="40"/>
      <c r="M58" s="49"/>
    </row>
    <row r="59" spans="1:13" s="22" customFormat="1" ht="12.75">
      <c r="A59" s="29"/>
      <c r="B59" s="41" t="s">
        <v>28</v>
      </c>
      <c r="C59" s="55">
        <f t="shared" si="7"/>
        <v>1.72794</v>
      </c>
      <c r="D59" s="42">
        <v>1.525914</v>
      </c>
      <c r="E59" s="43">
        <v>0.000239</v>
      </c>
      <c r="F59" s="47">
        <f t="shared" si="8"/>
        <v>3.254093</v>
      </c>
      <c r="G59" s="48"/>
      <c r="I59" s="40"/>
      <c r="M59" s="49"/>
    </row>
    <row r="60" spans="1:13" s="22" customFormat="1" ht="12.75">
      <c r="A60" s="29"/>
      <c r="B60" s="41" t="s">
        <v>29</v>
      </c>
      <c r="C60" s="55">
        <f t="shared" si="7"/>
        <v>1.79281</v>
      </c>
      <c r="D60" s="42">
        <v>1.525914</v>
      </c>
      <c r="E60" s="43">
        <v>0.000239</v>
      </c>
      <c r="F60" s="47">
        <f t="shared" si="8"/>
        <v>3.318963</v>
      </c>
      <c r="G60" s="48"/>
      <c r="I60" s="40"/>
      <c r="M60" s="49"/>
    </row>
    <row r="61" spans="1:13" s="22" customFormat="1" ht="12.75">
      <c r="A61" s="29"/>
      <c r="B61" s="41" t="s">
        <v>30</v>
      </c>
      <c r="C61" s="55">
        <f t="shared" si="7"/>
        <v>1.87133</v>
      </c>
      <c r="D61" s="42">
        <v>1.525914</v>
      </c>
      <c r="E61" s="43">
        <v>0.000239</v>
      </c>
      <c r="F61" s="47">
        <f t="shared" si="8"/>
        <v>3.397483</v>
      </c>
      <c r="G61" s="48"/>
      <c r="I61" s="40"/>
      <c r="M61" s="49"/>
    </row>
    <row r="62" spans="1:13" s="22" customFormat="1" ht="13.5" thickBot="1">
      <c r="A62" s="29"/>
      <c r="B62" s="57" t="s">
        <v>31</v>
      </c>
      <c r="C62" s="55">
        <f t="shared" si="7"/>
        <v>1.96833</v>
      </c>
      <c r="D62" s="58">
        <v>1.525914</v>
      </c>
      <c r="E62" s="43">
        <v>0.000239</v>
      </c>
      <c r="F62" s="47">
        <f t="shared" si="8"/>
        <v>3.4944830000000002</v>
      </c>
      <c r="G62" s="48"/>
      <c r="I62" s="40"/>
      <c r="M62" s="49"/>
    </row>
    <row r="63" spans="1:13" s="22" customFormat="1" ht="26.25" thickBot="1">
      <c r="A63" s="59">
        <v>2</v>
      </c>
      <c r="B63" s="60" t="s">
        <v>32</v>
      </c>
      <c r="C63" s="61"/>
      <c r="D63" s="62"/>
      <c r="E63" s="63"/>
      <c r="F63" s="64"/>
      <c r="G63" s="48"/>
      <c r="I63" s="40"/>
      <c r="M63" s="49"/>
    </row>
    <row r="64" spans="1:13" s="22" customFormat="1" ht="12.75">
      <c r="A64" s="29"/>
      <c r="B64" s="65" t="s">
        <v>33</v>
      </c>
      <c r="C64" s="55"/>
      <c r="D64" s="42"/>
      <c r="E64" s="43"/>
      <c r="F64" s="44"/>
      <c r="G64" s="48"/>
      <c r="I64" s="40"/>
      <c r="M64" s="49"/>
    </row>
    <row r="65" spans="1:13" s="22" customFormat="1" ht="12.75">
      <c r="A65" s="29"/>
      <c r="B65" s="65" t="s">
        <v>18</v>
      </c>
      <c r="C65" s="55">
        <v>0.86121</v>
      </c>
      <c r="D65" s="42">
        <v>1.566544</v>
      </c>
      <c r="E65" s="43">
        <v>0.000239</v>
      </c>
      <c r="F65" s="47">
        <f>C65+D65+E65</f>
        <v>2.4279930000000003</v>
      </c>
      <c r="G65" s="48"/>
      <c r="I65" s="40"/>
      <c r="M65" s="49"/>
    </row>
    <row r="66" spans="1:13" s="22" customFormat="1" ht="12.75">
      <c r="A66" s="29"/>
      <c r="B66" s="65" t="s">
        <v>19</v>
      </c>
      <c r="C66" s="55">
        <f>C65</f>
        <v>0.86121</v>
      </c>
      <c r="D66" s="42">
        <v>1.647114</v>
      </c>
      <c r="E66" s="43">
        <v>0.000239</v>
      </c>
      <c r="F66" s="47">
        <f>C66+D66+E66</f>
        <v>2.508563</v>
      </c>
      <c r="G66" s="48"/>
      <c r="I66" s="40"/>
      <c r="M66" s="49"/>
    </row>
    <row r="67" spans="1:13" s="22" customFormat="1" ht="12.75">
      <c r="A67" s="29"/>
      <c r="B67" s="65" t="s">
        <v>20</v>
      </c>
      <c r="C67" s="55">
        <f>C66</f>
        <v>0.86121</v>
      </c>
      <c r="D67" s="42">
        <v>1.711144</v>
      </c>
      <c r="E67" s="43">
        <v>0.000239</v>
      </c>
      <c r="F67" s="47">
        <f>C67+D67+E67</f>
        <v>2.572593</v>
      </c>
      <c r="G67" s="48"/>
      <c r="I67" s="40"/>
      <c r="M67" s="49"/>
    </row>
    <row r="68" spans="1:13" s="22" customFormat="1" ht="12.75">
      <c r="A68" s="29"/>
      <c r="B68" s="65" t="s">
        <v>21</v>
      </c>
      <c r="C68" s="55">
        <f>C67</f>
        <v>0.86121</v>
      </c>
      <c r="D68" s="42">
        <v>2.017864</v>
      </c>
      <c r="E68" s="43">
        <v>0.000239</v>
      </c>
      <c r="F68" s="47">
        <f>C68+D68+E68</f>
        <v>2.8793130000000002</v>
      </c>
      <c r="G68" s="48"/>
      <c r="I68" s="40"/>
      <c r="M68" s="49"/>
    </row>
    <row r="69" spans="1:13" s="22" customFormat="1" ht="12.75">
      <c r="A69" s="29"/>
      <c r="B69" s="65" t="s">
        <v>22</v>
      </c>
      <c r="C69" s="55">
        <f>C68</f>
        <v>0.86121</v>
      </c>
      <c r="D69" s="42">
        <v>1.525914</v>
      </c>
      <c r="E69" s="43">
        <v>0.000239</v>
      </c>
      <c r="F69" s="47">
        <f>C69+D69+E69</f>
        <v>2.387363</v>
      </c>
      <c r="G69" s="48"/>
      <c r="I69" s="40"/>
      <c r="M69" s="49"/>
    </row>
    <row r="70" spans="1:13" s="22" customFormat="1" ht="12.75">
      <c r="A70" s="29"/>
      <c r="B70" s="65" t="s">
        <v>34</v>
      </c>
      <c r="C70" s="55"/>
      <c r="D70" s="42"/>
      <c r="E70" s="43"/>
      <c r="F70" s="44"/>
      <c r="G70" s="48"/>
      <c r="I70" s="40"/>
      <c r="M70" s="49"/>
    </row>
    <row r="71" spans="1:13" s="22" customFormat="1" ht="12.75">
      <c r="A71" s="29"/>
      <c r="B71" s="65" t="s">
        <v>18</v>
      </c>
      <c r="C71" s="55">
        <v>1.3864</v>
      </c>
      <c r="D71" s="42">
        <v>1.566544</v>
      </c>
      <c r="E71" s="43">
        <v>0.000239</v>
      </c>
      <c r="F71" s="47">
        <f>C71+D71+E71</f>
        <v>2.953183</v>
      </c>
      <c r="G71" s="48"/>
      <c r="I71" s="40"/>
      <c r="M71" s="49"/>
    </row>
    <row r="72" spans="1:13" s="22" customFormat="1" ht="12.75">
      <c r="A72" s="29"/>
      <c r="B72" s="65" t="s">
        <v>19</v>
      </c>
      <c r="C72" s="55">
        <f>C71</f>
        <v>1.3864</v>
      </c>
      <c r="D72" s="42">
        <v>1.647114</v>
      </c>
      <c r="E72" s="43">
        <v>0.000239</v>
      </c>
      <c r="F72" s="47">
        <f>C72+D72+E72</f>
        <v>3.0337530000000004</v>
      </c>
      <c r="G72" s="48"/>
      <c r="I72" s="40"/>
      <c r="M72" s="49"/>
    </row>
    <row r="73" spans="1:13" s="22" customFormat="1" ht="12.75">
      <c r="A73" s="29"/>
      <c r="B73" s="65" t="s">
        <v>20</v>
      </c>
      <c r="C73" s="55">
        <f>C72</f>
        <v>1.3864</v>
      </c>
      <c r="D73" s="42">
        <v>1.711144</v>
      </c>
      <c r="E73" s="43">
        <v>0.000239</v>
      </c>
      <c r="F73" s="47">
        <f>C73+D73+E73</f>
        <v>3.097783</v>
      </c>
      <c r="G73" s="48"/>
      <c r="I73" s="40"/>
      <c r="M73" s="49"/>
    </row>
    <row r="74" spans="1:13" s="22" customFormat="1" ht="12.75">
      <c r="A74" s="29"/>
      <c r="B74" s="65" t="s">
        <v>21</v>
      </c>
      <c r="C74" s="55">
        <f>C73</f>
        <v>1.3864</v>
      </c>
      <c r="D74" s="42">
        <v>2.017864</v>
      </c>
      <c r="E74" s="43">
        <v>0.000239</v>
      </c>
      <c r="F74" s="47">
        <f>C74+D74+E74</f>
        <v>3.404503</v>
      </c>
      <c r="G74" s="48"/>
      <c r="I74" s="40"/>
      <c r="M74" s="49"/>
    </row>
    <row r="75" spans="1:13" s="22" customFormat="1" ht="12.75">
      <c r="A75" s="29"/>
      <c r="B75" s="65" t="s">
        <v>22</v>
      </c>
      <c r="C75" s="55">
        <f>C74</f>
        <v>1.3864</v>
      </c>
      <c r="D75" s="42">
        <v>1.525914</v>
      </c>
      <c r="E75" s="43">
        <v>0.000239</v>
      </c>
      <c r="F75" s="47">
        <f>C75+D75+E75</f>
        <v>2.9125530000000004</v>
      </c>
      <c r="G75" s="48"/>
      <c r="I75" s="40"/>
      <c r="M75" s="49"/>
    </row>
    <row r="76" spans="1:13" s="22" customFormat="1" ht="12.75">
      <c r="A76" s="29"/>
      <c r="B76" s="65" t="s">
        <v>35</v>
      </c>
      <c r="C76" s="55"/>
      <c r="D76" s="42"/>
      <c r="E76" s="43"/>
      <c r="F76" s="44"/>
      <c r="G76" s="48"/>
      <c r="I76" s="40"/>
      <c r="M76" s="49"/>
    </row>
    <row r="77" spans="1:13" s="22" customFormat="1" ht="12.75">
      <c r="A77" s="29"/>
      <c r="B77" s="65" t="s">
        <v>18</v>
      </c>
      <c r="C77" s="55">
        <v>2.97257</v>
      </c>
      <c r="D77" s="42">
        <v>1.566544</v>
      </c>
      <c r="E77" s="43">
        <v>0.000239</v>
      </c>
      <c r="F77" s="47">
        <f>C77+D77+E77</f>
        <v>4.539352999999999</v>
      </c>
      <c r="G77" s="48"/>
      <c r="I77" s="40"/>
      <c r="M77" s="49"/>
    </row>
    <row r="78" spans="1:13" s="22" customFormat="1" ht="12.75">
      <c r="A78" s="29"/>
      <c r="B78" s="65" t="s">
        <v>19</v>
      </c>
      <c r="C78" s="55">
        <f>C77</f>
        <v>2.97257</v>
      </c>
      <c r="D78" s="42">
        <v>1.647114</v>
      </c>
      <c r="E78" s="43">
        <v>0.000239</v>
      </c>
      <c r="F78" s="47">
        <f>C78+D78+E78</f>
        <v>4.619923</v>
      </c>
      <c r="G78" s="48"/>
      <c r="I78" s="40"/>
      <c r="M78" s="49"/>
    </row>
    <row r="79" spans="1:13" s="22" customFormat="1" ht="12.75">
      <c r="A79" s="29"/>
      <c r="B79" s="65" t="s">
        <v>20</v>
      </c>
      <c r="C79" s="55">
        <f>C78</f>
        <v>2.97257</v>
      </c>
      <c r="D79" s="42">
        <v>1.711144</v>
      </c>
      <c r="E79" s="43">
        <v>0.000239</v>
      </c>
      <c r="F79" s="47">
        <f>C79+D79+E79</f>
        <v>4.683953</v>
      </c>
      <c r="G79" s="48"/>
      <c r="I79" s="40"/>
      <c r="M79" s="49"/>
    </row>
    <row r="80" spans="1:13" s="22" customFormat="1" ht="12.75">
      <c r="A80" s="29"/>
      <c r="B80" s="65" t="s">
        <v>21</v>
      </c>
      <c r="C80" s="55">
        <f>C79</f>
        <v>2.97257</v>
      </c>
      <c r="D80" s="42">
        <v>2.017864</v>
      </c>
      <c r="E80" s="43">
        <v>0.000239</v>
      </c>
      <c r="F80" s="47">
        <f>C80+D80+E80</f>
        <v>4.990673</v>
      </c>
      <c r="G80" s="48"/>
      <c r="I80" s="40"/>
      <c r="M80" s="49"/>
    </row>
    <row r="81" spans="1:13" s="22" customFormat="1" ht="13.5" thickBot="1">
      <c r="A81" s="78"/>
      <c r="B81" s="84" t="s">
        <v>22</v>
      </c>
      <c r="C81" s="55">
        <f>C80</f>
        <v>2.97257</v>
      </c>
      <c r="D81" s="83">
        <v>1.525914</v>
      </c>
      <c r="E81" s="43">
        <v>0.000239</v>
      </c>
      <c r="F81" s="47">
        <f>C81+D81+E81</f>
        <v>4.498723</v>
      </c>
      <c r="G81" s="48"/>
      <c r="I81" s="40"/>
      <c r="M81" s="49"/>
    </row>
    <row r="82" spans="1:13" s="22" customFormat="1" ht="27.75" customHeight="1" thickBot="1">
      <c r="A82" s="112" t="s">
        <v>36</v>
      </c>
      <c r="B82" s="113"/>
      <c r="C82" s="113"/>
      <c r="D82" s="113"/>
      <c r="E82" s="113"/>
      <c r="F82" s="114"/>
      <c r="G82" s="48"/>
      <c r="I82" s="40"/>
      <c r="M82" s="49"/>
    </row>
    <row r="83" spans="1:13" ht="27.75" thickBot="1">
      <c r="A83" s="70">
        <v>3</v>
      </c>
      <c r="B83" s="71" t="s">
        <v>37</v>
      </c>
      <c r="C83" s="72">
        <f>C58</f>
        <v>1.67345</v>
      </c>
      <c r="D83" s="73">
        <v>0.090554</v>
      </c>
      <c r="E83" s="74">
        <v>0.000239</v>
      </c>
      <c r="F83" s="75">
        <f>C83+D83+E83</f>
        <v>1.7642430000000002</v>
      </c>
      <c r="G83" s="22"/>
      <c r="H83" s="22"/>
      <c r="I83" s="22"/>
      <c r="J83" s="22"/>
      <c r="K83" s="22"/>
      <c r="L83" s="22"/>
      <c r="M83" s="22"/>
    </row>
    <row r="84" spans="1:13" ht="14.25" thickBot="1">
      <c r="A84" s="70">
        <v>4</v>
      </c>
      <c r="B84" s="71" t="s">
        <v>38</v>
      </c>
      <c r="C84" s="72">
        <f>C59</f>
        <v>1.72794</v>
      </c>
      <c r="D84" s="73">
        <v>0.090554</v>
      </c>
      <c r="E84" s="74">
        <v>0.000239</v>
      </c>
      <c r="F84" s="75">
        <f>C84+D84+E84</f>
        <v>1.8187330000000002</v>
      </c>
      <c r="G84" s="22"/>
      <c r="H84" s="22"/>
      <c r="I84" s="22"/>
      <c r="J84" s="22"/>
      <c r="K84" s="22"/>
      <c r="L84" s="22"/>
      <c r="M84" s="22"/>
    </row>
    <row r="85" spans="1:13" ht="54.75" thickBot="1">
      <c r="A85" s="70">
        <v>5</v>
      </c>
      <c r="B85" s="71" t="s">
        <v>39</v>
      </c>
      <c r="C85" s="72">
        <f>C62</f>
        <v>1.96833</v>
      </c>
      <c r="D85" s="73">
        <v>0.090554</v>
      </c>
      <c r="E85" s="74">
        <v>0.000239</v>
      </c>
      <c r="F85" s="75">
        <f>C85+D85+E85</f>
        <v>2.059123</v>
      </c>
      <c r="G85" s="22"/>
      <c r="H85" s="22"/>
      <c r="I85" s="22"/>
      <c r="J85" s="22"/>
      <c r="K85" s="22"/>
      <c r="L85" s="22"/>
      <c r="M85" s="22"/>
    </row>
    <row r="86" spans="1:13" ht="54.75" thickBot="1">
      <c r="A86" s="70">
        <v>6</v>
      </c>
      <c r="B86" s="71" t="s">
        <v>40</v>
      </c>
      <c r="C86" s="72">
        <f>C62</f>
        <v>1.96833</v>
      </c>
      <c r="D86" s="73">
        <v>0.090554</v>
      </c>
      <c r="E86" s="74">
        <v>0.000239</v>
      </c>
      <c r="F86" s="75">
        <f>C86+D86+E86</f>
        <v>2.059123</v>
      </c>
      <c r="G86" s="22"/>
      <c r="H86" s="22"/>
      <c r="I86" s="22"/>
      <c r="J86" s="22"/>
      <c r="K86" s="22"/>
      <c r="L86" s="22"/>
      <c r="M86" s="22"/>
    </row>
  </sheetData>
  <sheetProtection/>
  <mergeCells count="6">
    <mergeCell ref="A9:A50"/>
    <mergeCell ref="A82:F82"/>
    <mergeCell ref="A1:F1"/>
    <mergeCell ref="A2:F2"/>
    <mergeCell ref="B3:C3"/>
    <mergeCell ref="B5:C5"/>
  </mergeCells>
  <printOptions horizontalCentered="1"/>
  <pageMargins left="0.16" right="0.31" top="0.17" bottom="0.16" header="0.17" footer="0.16"/>
  <pageSetup horizontalDpi="600" verticalDpi="600" orientation="portrait" paperSize="9" scale="58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.00390625" style="1" customWidth="1"/>
    <col min="2" max="2" width="31.25390625" style="2" customWidth="1"/>
    <col min="3" max="3" width="13.625" style="1" customWidth="1"/>
    <col min="4" max="4" width="14.375" style="1" customWidth="1"/>
    <col min="5" max="5" width="15.875" style="1" customWidth="1"/>
    <col min="6" max="6" width="13.75390625" style="1" customWidth="1"/>
    <col min="7" max="7" width="13.125" style="1" customWidth="1"/>
    <col min="8" max="8" width="9.125" style="1" customWidth="1"/>
    <col min="9" max="9" width="8.1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49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5"/>
      <c r="F4" s="6"/>
      <c r="G4" s="82">
        <v>112966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5"/>
      <c r="F5" s="6"/>
      <c r="G5" s="81">
        <v>26780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86186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5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8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108">
        <v>1</v>
      </c>
      <c r="B11" s="107" t="s">
        <v>15</v>
      </c>
      <c r="C11" s="106"/>
      <c r="D11" s="105"/>
      <c r="E11" s="104"/>
      <c r="F11" s="103"/>
    </row>
    <row r="12" spans="1:6" s="22" customFormat="1" ht="14.25" customHeight="1">
      <c r="A12" s="118"/>
      <c r="B12" s="102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244.57747</v>
      </c>
      <c r="D14" s="42">
        <v>883.656</v>
      </c>
      <c r="E14" s="43"/>
      <c r="F14" s="44">
        <v>1128.23347</v>
      </c>
      <c r="I14" s="40"/>
      <c r="J14" s="79"/>
      <c r="K14" s="46"/>
    </row>
    <row r="15" spans="1:11" s="22" customFormat="1" ht="12.75">
      <c r="A15" s="119"/>
      <c r="B15" s="41" t="s">
        <v>19</v>
      </c>
      <c r="C15" s="36">
        <v>244.57747</v>
      </c>
      <c r="D15" s="42">
        <v>888.443</v>
      </c>
      <c r="E15" s="43"/>
      <c r="F15" s="44">
        <v>1133.02047</v>
      </c>
      <c r="I15" s="40"/>
      <c r="J15" s="79"/>
      <c r="K15" s="46"/>
    </row>
    <row r="16" spans="1:11" s="22" customFormat="1" ht="12.75">
      <c r="A16" s="119"/>
      <c r="B16" s="41" t="s">
        <v>20</v>
      </c>
      <c r="C16" s="36">
        <v>244.57747</v>
      </c>
      <c r="D16" s="42">
        <v>899.501</v>
      </c>
      <c r="E16" s="43"/>
      <c r="F16" s="44">
        <v>1144.07847</v>
      </c>
      <c r="I16" s="40"/>
      <c r="J16" s="79"/>
      <c r="K16" s="46"/>
    </row>
    <row r="17" spans="1:11" s="22" customFormat="1" ht="12.75">
      <c r="A17" s="119"/>
      <c r="B17" s="41" t="s">
        <v>21</v>
      </c>
      <c r="C17" s="36">
        <v>244.57747</v>
      </c>
      <c r="D17" s="42">
        <v>901.093</v>
      </c>
      <c r="E17" s="43"/>
      <c r="F17" s="44">
        <v>1145.67047</v>
      </c>
      <c r="I17" s="40"/>
      <c r="J17" s="79"/>
      <c r="K17" s="46"/>
    </row>
    <row r="18" spans="1:11" s="22" customFormat="1" ht="12.75">
      <c r="A18" s="119"/>
      <c r="B18" s="41" t="s">
        <v>22</v>
      </c>
      <c r="C18" s="36">
        <v>244.57747</v>
      </c>
      <c r="D18" s="42">
        <v>883.656</v>
      </c>
      <c r="E18" s="43"/>
      <c r="F18" s="44">
        <v>1128.23347</v>
      </c>
      <c r="I18" s="40"/>
      <c r="J18" s="7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79"/>
      <c r="K19" s="46"/>
    </row>
    <row r="20" spans="1:13" s="22" customFormat="1" ht="12.75">
      <c r="A20" s="119"/>
      <c r="B20" s="41" t="s">
        <v>18</v>
      </c>
      <c r="C20" s="36">
        <v>1.04329</v>
      </c>
      <c r="D20" s="42">
        <v>0.131184</v>
      </c>
      <c r="E20" s="43">
        <v>0.000239</v>
      </c>
      <c r="F20" s="47">
        <v>1.174713</v>
      </c>
      <c r="G20" s="48"/>
      <c r="I20" s="40"/>
      <c r="J20" s="79"/>
      <c r="K20" s="46"/>
      <c r="M20" s="49"/>
    </row>
    <row r="21" spans="1:13" s="22" customFormat="1" ht="12.75">
      <c r="A21" s="119"/>
      <c r="B21" s="41" t="s">
        <v>19</v>
      </c>
      <c r="C21" s="36">
        <v>1.04329</v>
      </c>
      <c r="D21" s="42">
        <v>0.203874</v>
      </c>
      <c r="E21" s="43">
        <v>0.000239</v>
      </c>
      <c r="F21" s="47">
        <v>1.247403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v>1.04329</v>
      </c>
      <c r="D22" s="42">
        <v>0.249894</v>
      </c>
      <c r="E22" s="43">
        <v>0.000239</v>
      </c>
      <c r="F22" s="47">
        <v>1.293423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v>1.04329</v>
      </c>
      <c r="D23" s="42">
        <v>0.554134</v>
      </c>
      <c r="E23" s="43">
        <v>0.000239</v>
      </c>
      <c r="F23" s="47">
        <v>1.597663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v>1.04329</v>
      </c>
      <c r="D24" s="42">
        <v>0.090554</v>
      </c>
      <c r="E24" s="43">
        <v>0.000239</v>
      </c>
      <c r="F24" s="47">
        <v>1.134083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1.43462</v>
      </c>
      <c r="D27" s="42">
        <v>1.566544</v>
      </c>
      <c r="E27" s="43">
        <v>0.000239</v>
      </c>
      <c r="F27" s="47">
        <v>3.001403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1.47815</v>
      </c>
      <c r="D28" s="42">
        <v>1.566544</v>
      </c>
      <c r="E28" s="43">
        <v>0.000239</v>
      </c>
      <c r="F28" s="47">
        <v>3.044933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1.51288</v>
      </c>
      <c r="D29" s="42">
        <v>1.566544</v>
      </c>
      <c r="E29" s="43">
        <v>0.000239</v>
      </c>
      <c r="F29" s="47">
        <v>3.079663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1.55373</v>
      </c>
      <c r="D30" s="42">
        <v>1.566544</v>
      </c>
      <c r="E30" s="43">
        <v>0.000239</v>
      </c>
      <c r="F30" s="47">
        <v>3.120513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1.6024</v>
      </c>
      <c r="D31" s="42">
        <v>1.566544</v>
      </c>
      <c r="E31" s="43">
        <v>0.000239</v>
      </c>
      <c r="F31" s="47">
        <v>3.169183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1.6611</v>
      </c>
      <c r="D32" s="42">
        <v>1.566544</v>
      </c>
      <c r="E32" s="43">
        <v>0.000239</v>
      </c>
      <c r="F32" s="47">
        <v>3.227883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1.73398</v>
      </c>
      <c r="D33" s="42">
        <v>1.566544</v>
      </c>
      <c r="E33" s="43">
        <v>0.000239</v>
      </c>
      <c r="F33" s="47">
        <v>3.300763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v>1.43462</v>
      </c>
      <c r="D35" s="42">
        <v>1.647114</v>
      </c>
      <c r="E35" s="43">
        <v>0.000239</v>
      </c>
      <c r="F35" s="47">
        <v>3.081973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v>1.47815</v>
      </c>
      <c r="D36" s="42">
        <v>1.647114</v>
      </c>
      <c r="E36" s="43">
        <v>0.000239</v>
      </c>
      <c r="F36" s="47">
        <v>3.125503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v>1.51288</v>
      </c>
      <c r="D37" s="42">
        <v>1.647114</v>
      </c>
      <c r="E37" s="43">
        <v>0.000239</v>
      </c>
      <c r="F37" s="47">
        <v>3.160233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v>1.55373</v>
      </c>
      <c r="D38" s="42">
        <v>1.647114</v>
      </c>
      <c r="E38" s="43">
        <v>0.000239</v>
      </c>
      <c r="F38" s="47">
        <v>3.201083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v>1.6024</v>
      </c>
      <c r="D39" s="42">
        <v>1.647114</v>
      </c>
      <c r="E39" s="43">
        <v>0.000239</v>
      </c>
      <c r="F39" s="47">
        <v>3.249753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v>1.6611</v>
      </c>
      <c r="D40" s="42">
        <v>1.647114</v>
      </c>
      <c r="E40" s="43">
        <v>0.000239</v>
      </c>
      <c r="F40" s="47">
        <v>3.308453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v>1.73398</v>
      </c>
      <c r="D41" s="42">
        <v>1.647114</v>
      </c>
      <c r="E41" s="43">
        <v>0.000239</v>
      </c>
      <c r="F41" s="47">
        <v>3.381333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v>1.43462</v>
      </c>
      <c r="D43" s="42">
        <v>1.711144</v>
      </c>
      <c r="E43" s="43">
        <v>0.000239</v>
      </c>
      <c r="F43" s="47">
        <v>3.146003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v>1.47815</v>
      </c>
      <c r="D44" s="42">
        <v>1.711144</v>
      </c>
      <c r="E44" s="43">
        <v>0.000239</v>
      </c>
      <c r="F44" s="47">
        <v>3.189533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v>1.51288</v>
      </c>
      <c r="D45" s="42">
        <v>1.711144</v>
      </c>
      <c r="E45" s="43">
        <v>0.000239</v>
      </c>
      <c r="F45" s="47">
        <v>3.224263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v>1.55373</v>
      </c>
      <c r="D46" s="42">
        <v>1.711144</v>
      </c>
      <c r="E46" s="43">
        <v>0.000239</v>
      </c>
      <c r="F46" s="47">
        <v>3.265113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v>1.6024</v>
      </c>
      <c r="D47" s="42">
        <v>1.711144</v>
      </c>
      <c r="E47" s="43">
        <v>0.000239</v>
      </c>
      <c r="F47" s="47">
        <v>3.313783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v>1.6611</v>
      </c>
      <c r="D48" s="42">
        <v>1.711144</v>
      </c>
      <c r="E48" s="43">
        <v>0.000239</v>
      </c>
      <c r="F48" s="47">
        <v>3.372483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v>1.73398</v>
      </c>
      <c r="D49" s="42">
        <v>1.711144</v>
      </c>
      <c r="E49" s="43">
        <v>0.000239</v>
      </c>
      <c r="F49" s="47">
        <v>3.445363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v>1.43462</v>
      </c>
      <c r="D51" s="42">
        <v>2.017864</v>
      </c>
      <c r="E51" s="43">
        <v>0.000239</v>
      </c>
      <c r="F51" s="47">
        <v>3.452723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v>1.47815</v>
      </c>
      <c r="D52" s="42">
        <v>2.017864</v>
      </c>
      <c r="E52" s="43">
        <v>0.000239</v>
      </c>
      <c r="F52" s="47">
        <v>3.496253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v>1.51288</v>
      </c>
      <c r="D53" s="42">
        <v>2.017864</v>
      </c>
      <c r="E53" s="43">
        <v>0.000239</v>
      </c>
      <c r="F53" s="47">
        <v>3.530983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v>1.55373</v>
      </c>
      <c r="D54" s="42">
        <v>2.017864</v>
      </c>
      <c r="E54" s="43">
        <v>0.000239</v>
      </c>
      <c r="F54" s="47">
        <v>3.571833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v>1.6024</v>
      </c>
      <c r="D55" s="42">
        <v>2.017864</v>
      </c>
      <c r="E55" s="43">
        <v>0.000239</v>
      </c>
      <c r="F55" s="47">
        <v>3.620503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v>1.6611</v>
      </c>
      <c r="D56" s="42">
        <v>2.017864</v>
      </c>
      <c r="E56" s="43">
        <v>0.000239</v>
      </c>
      <c r="F56" s="47">
        <v>3.679203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v>1.73398</v>
      </c>
      <c r="D57" s="42">
        <v>2.017864</v>
      </c>
      <c r="E57" s="43">
        <v>0.000239</v>
      </c>
      <c r="F57" s="47">
        <v>3.752083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v>1.43462</v>
      </c>
      <c r="D59" s="42">
        <v>1.525914</v>
      </c>
      <c r="E59" s="43">
        <v>0.000239</v>
      </c>
      <c r="F59" s="47">
        <v>2.960773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v>1.47815</v>
      </c>
      <c r="D60" s="42">
        <v>1.525914</v>
      </c>
      <c r="E60" s="43">
        <v>0.000239</v>
      </c>
      <c r="F60" s="47">
        <v>3.004303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v>1.51288</v>
      </c>
      <c r="D61" s="42">
        <v>1.525914</v>
      </c>
      <c r="E61" s="43">
        <v>0.000239</v>
      </c>
      <c r="F61" s="47">
        <v>3.039033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v>1.55373</v>
      </c>
      <c r="D62" s="42">
        <v>1.525914</v>
      </c>
      <c r="E62" s="43">
        <v>0.000239</v>
      </c>
      <c r="F62" s="47">
        <v>3.079883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v>1.6024</v>
      </c>
      <c r="D63" s="42">
        <v>1.525914</v>
      </c>
      <c r="E63" s="43">
        <v>0.000239</v>
      </c>
      <c r="F63" s="47">
        <v>3.128553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v>1.6611</v>
      </c>
      <c r="D64" s="42">
        <v>1.525914</v>
      </c>
      <c r="E64" s="43">
        <v>0.000239</v>
      </c>
      <c r="F64" s="47">
        <v>3.187253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v>1.73398</v>
      </c>
      <c r="D65" s="58">
        <v>1.525914</v>
      </c>
      <c r="E65" s="43">
        <v>0.000239</v>
      </c>
      <c r="F65" s="47">
        <v>3.260133</v>
      </c>
      <c r="G65" s="48"/>
      <c r="I65" s="40"/>
      <c r="M65" s="49"/>
    </row>
    <row r="66" spans="1:13" s="22" customFormat="1" ht="39" thickBot="1">
      <c r="A66" s="101">
        <v>2</v>
      </c>
      <c r="B66" s="100" t="s">
        <v>32</v>
      </c>
      <c r="C66" s="99"/>
      <c r="D66" s="98"/>
      <c r="E66" s="97"/>
      <c r="F66" s="96"/>
      <c r="G66" s="48"/>
      <c r="I66" s="40"/>
      <c r="M66" s="49"/>
    </row>
    <row r="67" spans="1:13" s="22" customFormat="1" ht="12.75">
      <c r="A67" s="29"/>
      <c r="B67" s="9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95" t="s">
        <v>18</v>
      </c>
      <c r="C68" s="55">
        <v>0.90701</v>
      </c>
      <c r="D68" s="42">
        <v>1.566544</v>
      </c>
      <c r="E68" s="43">
        <v>0.000239</v>
      </c>
      <c r="F68" s="47">
        <v>2.473793</v>
      </c>
      <c r="G68" s="48"/>
      <c r="I68" s="40"/>
      <c r="M68" s="49"/>
    </row>
    <row r="69" spans="1:13" s="22" customFormat="1" ht="12.75">
      <c r="A69" s="29"/>
      <c r="B69" s="95" t="s">
        <v>19</v>
      </c>
      <c r="C69" s="55">
        <v>0.90701</v>
      </c>
      <c r="D69" s="42">
        <v>1.647114</v>
      </c>
      <c r="E69" s="43">
        <v>0.000239</v>
      </c>
      <c r="F69" s="47">
        <v>2.554363</v>
      </c>
      <c r="G69" s="48"/>
      <c r="I69" s="40"/>
      <c r="M69" s="49"/>
    </row>
    <row r="70" spans="1:13" s="22" customFormat="1" ht="12.75">
      <c r="A70" s="29"/>
      <c r="B70" s="95" t="s">
        <v>20</v>
      </c>
      <c r="C70" s="55">
        <v>0.90701</v>
      </c>
      <c r="D70" s="42">
        <v>1.711144</v>
      </c>
      <c r="E70" s="43">
        <v>0.000239</v>
      </c>
      <c r="F70" s="47">
        <v>2.618393</v>
      </c>
      <c r="G70" s="48"/>
      <c r="I70" s="40"/>
      <c r="M70" s="49"/>
    </row>
    <row r="71" spans="1:13" s="22" customFormat="1" ht="12.75">
      <c r="A71" s="29"/>
      <c r="B71" s="95" t="s">
        <v>21</v>
      </c>
      <c r="C71" s="55">
        <v>0.90701</v>
      </c>
      <c r="D71" s="42">
        <v>2.017864</v>
      </c>
      <c r="E71" s="43">
        <v>0.000239</v>
      </c>
      <c r="F71" s="47">
        <v>2.925113</v>
      </c>
      <c r="G71" s="48"/>
      <c r="I71" s="40"/>
      <c r="M71" s="49"/>
    </row>
    <row r="72" spans="1:13" s="22" customFormat="1" ht="12.75">
      <c r="A72" s="29"/>
      <c r="B72" s="95" t="s">
        <v>22</v>
      </c>
      <c r="C72" s="55">
        <v>0.90701</v>
      </c>
      <c r="D72" s="42">
        <v>1.525914</v>
      </c>
      <c r="E72" s="43">
        <v>0.000239</v>
      </c>
      <c r="F72" s="47">
        <v>2.433163</v>
      </c>
      <c r="G72" s="48"/>
      <c r="I72" s="40"/>
      <c r="M72" s="49"/>
    </row>
    <row r="73" spans="1:13" s="22" customFormat="1" ht="12.75">
      <c r="A73" s="29"/>
      <c r="B73" s="9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95" t="s">
        <v>18</v>
      </c>
      <c r="C74" s="55">
        <v>1.43842</v>
      </c>
      <c r="D74" s="42">
        <v>1.566544</v>
      </c>
      <c r="E74" s="43">
        <v>0.000239</v>
      </c>
      <c r="F74" s="47">
        <v>3.005203</v>
      </c>
      <c r="G74" s="48"/>
      <c r="I74" s="40"/>
      <c r="M74" s="49"/>
    </row>
    <row r="75" spans="1:13" s="22" customFormat="1" ht="12.75">
      <c r="A75" s="29"/>
      <c r="B75" s="95" t="s">
        <v>19</v>
      </c>
      <c r="C75" s="55">
        <v>1.43842</v>
      </c>
      <c r="D75" s="42">
        <v>1.647114</v>
      </c>
      <c r="E75" s="43">
        <v>0.000239</v>
      </c>
      <c r="F75" s="47">
        <v>3.085773</v>
      </c>
      <c r="G75" s="48"/>
      <c r="I75" s="40"/>
      <c r="M75" s="49"/>
    </row>
    <row r="76" spans="1:13" s="22" customFormat="1" ht="12.75">
      <c r="A76" s="29"/>
      <c r="B76" s="95" t="s">
        <v>20</v>
      </c>
      <c r="C76" s="55">
        <v>1.43842</v>
      </c>
      <c r="D76" s="42">
        <v>1.711144</v>
      </c>
      <c r="E76" s="43">
        <v>0.000239</v>
      </c>
      <c r="F76" s="47">
        <v>3.149803</v>
      </c>
      <c r="G76" s="48"/>
      <c r="I76" s="40"/>
      <c r="M76" s="49"/>
    </row>
    <row r="77" spans="1:13" s="22" customFormat="1" ht="12.75">
      <c r="A77" s="29"/>
      <c r="B77" s="95" t="s">
        <v>21</v>
      </c>
      <c r="C77" s="55">
        <v>1.43842</v>
      </c>
      <c r="D77" s="42">
        <v>2.017864</v>
      </c>
      <c r="E77" s="43">
        <v>0.000239</v>
      </c>
      <c r="F77" s="47">
        <v>3.456523</v>
      </c>
      <c r="G77" s="48"/>
      <c r="I77" s="40"/>
      <c r="M77" s="49"/>
    </row>
    <row r="78" spans="1:13" s="22" customFormat="1" ht="12.75">
      <c r="A78" s="29"/>
      <c r="B78" s="95" t="s">
        <v>22</v>
      </c>
      <c r="C78" s="55">
        <v>1.43842</v>
      </c>
      <c r="D78" s="42">
        <v>1.525914</v>
      </c>
      <c r="E78" s="43">
        <v>0.000239</v>
      </c>
      <c r="F78" s="47">
        <v>2.964573</v>
      </c>
      <c r="G78" s="48"/>
      <c r="I78" s="40"/>
      <c r="M78" s="49"/>
    </row>
    <row r="79" spans="1:13" s="22" customFormat="1" ht="12.75">
      <c r="A79" s="29"/>
      <c r="B79" s="9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95" t="s">
        <v>18</v>
      </c>
      <c r="C80" s="55">
        <v>3.3482</v>
      </c>
      <c r="D80" s="42">
        <v>1.566544</v>
      </c>
      <c r="E80" s="43">
        <v>0.000239</v>
      </c>
      <c r="F80" s="47">
        <v>4.914983</v>
      </c>
      <c r="G80" s="48"/>
      <c r="I80" s="40"/>
      <c r="M80" s="49"/>
    </row>
    <row r="81" spans="1:13" s="22" customFormat="1" ht="12.75">
      <c r="A81" s="29"/>
      <c r="B81" s="95" t="s">
        <v>19</v>
      </c>
      <c r="C81" s="55">
        <v>3.3482</v>
      </c>
      <c r="D81" s="42">
        <v>1.647114</v>
      </c>
      <c r="E81" s="43">
        <v>0.000239</v>
      </c>
      <c r="F81" s="47">
        <v>4.995553</v>
      </c>
      <c r="G81" s="48"/>
      <c r="I81" s="40"/>
      <c r="M81" s="49"/>
    </row>
    <row r="82" spans="1:13" s="22" customFormat="1" ht="12.75">
      <c r="A82" s="29"/>
      <c r="B82" s="95" t="s">
        <v>20</v>
      </c>
      <c r="C82" s="55">
        <v>3.3482</v>
      </c>
      <c r="D82" s="42">
        <v>1.711144</v>
      </c>
      <c r="E82" s="43">
        <v>0.000239</v>
      </c>
      <c r="F82" s="47">
        <v>5.059583</v>
      </c>
      <c r="G82" s="48"/>
      <c r="I82" s="40"/>
      <c r="M82" s="49"/>
    </row>
    <row r="83" spans="1:13" s="22" customFormat="1" ht="12.75">
      <c r="A83" s="29"/>
      <c r="B83" s="95" t="s">
        <v>21</v>
      </c>
      <c r="C83" s="55">
        <v>3.3482</v>
      </c>
      <c r="D83" s="42">
        <v>2.017864</v>
      </c>
      <c r="E83" s="43">
        <v>0.000239</v>
      </c>
      <c r="F83" s="47">
        <v>5.366303</v>
      </c>
      <c r="G83" s="48"/>
      <c r="I83" s="40"/>
      <c r="M83" s="49"/>
    </row>
    <row r="84" spans="1:13" s="22" customFormat="1" ht="13.5" thickBot="1">
      <c r="A84" s="29"/>
      <c r="B84" s="94" t="s">
        <v>22</v>
      </c>
      <c r="C84" s="67">
        <v>3.3482</v>
      </c>
      <c r="D84" s="58">
        <v>1.525914</v>
      </c>
      <c r="E84" s="68">
        <v>0.000239</v>
      </c>
      <c r="F84" s="69">
        <v>4.874353</v>
      </c>
      <c r="G84" s="48"/>
      <c r="I84" s="40"/>
      <c r="M84" s="49"/>
    </row>
    <row r="85" spans="1:13" s="22" customFormat="1" ht="13.5" thickBot="1">
      <c r="A85" s="122" t="s">
        <v>36</v>
      </c>
      <c r="B85" s="123"/>
      <c r="C85" s="123"/>
      <c r="D85" s="123"/>
      <c r="E85" s="123"/>
      <c r="F85" s="124"/>
      <c r="G85" s="48"/>
      <c r="I85" s="40"/>
      <c r="M85" s="49"/>
    </row>
    <row r="86" spans="1:6" s="22" customFormat="1" ht="27.75" customHeight="1" thickBot="1">
      <c r="A86" s="93">
        <v>3</v>
      </c>
      <c r="B86" s="92" t="s">
        <v>37</v>
      </c>
      <c r="C86" s="91">
        <v>1.51288</v>
      </c>
      <c r="D86" s="90">
        <v>0.090554</v>
      </c>
      <c r="E86" s="89">
        <v>0.000239</v>
      </c>
      <c r="F86" s="88">
        <v>1.603673</v>
      </c>
    </row>
    <row r="87" spans="1:13" ht="27.75" thickBot="1">
      <c r="A87" s="93">
        <v>4</v>
      </c>
      <c r="B87" s="92" t="s">
        <v>38</v>
      </c>
      <c r="C87" s="91">
        <v>1.55373</v>
      </c>
      <c r="D87" s="90">
        <v>0.090554</v>
      </c>
      <c r="E87" s="89">
        <v>0.000239</v>
      </c>
      <c r="F87" s="88">
        <v>1.644523</v>
      </c>
      <c r="G87" s="22"/>
      <c r="H87" s="22"/>
      <c r="I87" s="22"/>
      <c r="J87" s="22"/>
      <c r="K87" s="22"/>
      <c r="L87" s="22"/>
      <c r="M87" s="22"/>
    </row>
    <row r="88" spans="1:13" ht="81.75" thickBot="1">
      <c r="A88" s="93">
        <v>5</v>
      </c>
      <c r="B88" s="92" t="s">
        <v>39</v>
      </c>
      <c r="C88" s="91">
        <v>1.73398</v>
      </c>
      <c r="D88" s="90">
        <v>0.090554</v>
      </c>
      <c r="E88" s="89">
        <v>0.000239</v>
      </c>
      <c r="F88" s="88">
        <v>1.824773</v>
      </c>
      <c r="G88" s="22"/>
      <c r="H88" s="22"/>
      <c r="I88" s="22"/>
      <c r="J88" s="22"/>
      <c r="K88" s="22"/>
      <c r="L88" s="22"/>
      <c r="M88" s="22"/>
    </row>
    <row r="89" spans="1:13" ht="68.25" thickBot="1">
      <c r="A89" s="93">
        <v>6</v>
      </c>
      <c r="B89" s="92" t="s">
        <v>40</v>
      </c>
      <c r="C89" s="91">
        <v>1.73398</v>
      </c>
      <c r="D89" s="90">
        <v>0.090554</v>
      </c>
      <c r="E89" s="89">
        <v>0.000239</v>
      </c>
      <c r="F89" s="88">
        <v>1.824773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6"/>
  <sheetViews>
    <sheetView zoomScale="85" zoomScaleNormal="85" zoomScaleSheetLayoutView="70" zoomScalePageLayoutView="0" workbookViewId="0" topLeftCell="A1">
      <selection activeCell="C38" sqref="C38"/>
    </sheetView>
  </sheetViews>
  <sheetFormatPr defaultColWidth="9.00390625" defaultRowHeight="12.75"/>
  <cols>
    <col min="1" max="1" width="4.00390625" style="1" customWidth="1"/>
    <col min="2" max="2" width="42.375" style="2" customWidth="1"/>
    <col min="3" max="3" width="18.625" style="1" customWidth="1"/>
    <col min="4" max="4" width="19.75390625" style="1" customWidth="1"/>
    <col min="5" max="5" width="21.375" style="1" customWidth="1"/>
    <col min="6" max="7" width="17.875" style="1" customWidth="1"/>
    <col min="8" max="8" width="9.125" style="1" customWidth="1"/>
    <col min="9" max="9" width="11.00390625" style="1" customWidth="1"/>
    <col min="10" max="16384" width="9.125" style="1" customWidth="1"/>
  </cols>
  <sheetData>
    <row r="1" spans="1:8" ht="18.75" customHeight="1">
      <c r="A1" s="116" t="s">
        <v>50</v>
      </c>
      <c r="B1" s="116"/>
      <c r="C1" s="116"/>
      <c r="D1" s="116"/>
      <c r="E1" s="116"/>
      <c r="F1" s="116"/>
      <c r="G1" s="76"/>
      <c r="H1" s="76"/>
    </row>
    <row r="2" spans="1:10" ht="33.75" customHeight="1">
      <c r="A2" s="120" t="s">
        <v>48</v>
      </c>
      <c r="B2" s="120"/>
      <c r="C2" s="120"/>
      <c r="D2" s="120"/>
      <c r="E2" s="120"/>
      <c r="F2" s="120"/>
      <c r="G2" s="77"/>
      <c r="H2" s="77"/>
      <c r="I2" s="3"/>
      <c r="J2" s="3"/>
    </row>
    <row r="3" spans="1:10" ht="38.25" customHeight="1">
      <c r="A3" s="87"/>
      <c r="B3" s="121" t="s">
        <v>47</v>
      </c>
      <c r="C3" s="121"/>
      <c r="E3" s="12">
        <v>1.01944</v>
      </c>
      <c r="F3" s="13" t="s">
        <v>8</v>
      </c>
      <c r="G3" s="7"/>
      <c r="H3" s="8"/>
      <c r="I3" s="3"/>
      <c r="J3" s="3"/>
    </row>
    <row r="4" spans="1:10" ht="21" customHeight="1">
      <c r="A4" s="87"/>
      <c r="B4" s="86"/>
      <c r="C4" s="86"/>
      <c r="D4" s="12"/>
      <c r="E4" s="13"/>
      <c r="F4" s="6"/>
      <c r="G4" s="7"/>
      <c r="H4" s="8"/>
      <c r="I4" s="8"/>
      <c r="J4" s="3"/>
    </row>
    <row r="5" spans="1:10" ht="38.25" customHeight="1">
      <c r="A5" s="4"/>
      <c r="B5" s="121" t="s">
        <v>46</v>
      </c>
      <c r="C5" s="121"/>
      <c r="E5" s="12">
        <v>317.23816</v>
      </c>
      <c r="F5" s="13" t="s">
        <v>45</v>
      </c>
      <c r="G5" s="9"/>
      <c r="H5" s="8"/>
      <c r="I5" s="8"/>
      <c r="J5" s="10"/>
    </row>
    <row r="6" spans="1:6" ht="17.25" customHeight="1" thickBot="1">
      <c r="A6" s="15"/>
      <c r="B6" s="16" t="s">
        <v>7</v>
      </c>
      <c r="F6" s="17" t="s">
        <v>8</v>
      </c>
    </row>
    <row r="7" spans="1:6" s="18" customFormat="1" ht="135.75" customHeight="1" thickBot="1">
      <c r="A7" s="19" t="s">
        <v>9</v>
      </c>
      <c r="B7" s="20" t="s">
        <v>10</v>
      </c>
      <c r="C7" s="85" t="s">
        <v>44</v>
      </c>
      <c r="D7" s="21" t="s">
        <v>12</v>
      </c>
      <c r="E7" s="19" t="s">
        <v>13</v>
      </c>
      <c r="F7" s="85" t="s">
        <v>43</v>
      </c>
    </row>
    <row r="8" spans="1:6" s="22" customFormat="1" ht="23.25" customHeight="1" thickBot="1">
      <c r="A8" s="23">
        <v>1</v>
      </c>
      <c r="B8" s="24" t="s">
        <v>15</v>
      </c>
      <c r="C8" s="25"/>
      <c r="D8" s="26"/>
      <c r="E8" s="27"/>
      <c r="F8" s="28"/>
    </row>
    <row r="9" spans="1:6" s="22" customFormat="1" ht="14.25" customHeight="1">
      <c r="A9" s="118"/>
      <c r="B9" s="30" t="s">
        <v>16</v>
      </c>
      <c r="C9" s="31"/>
      <c r="D9" s="32"/>
      <c r="E9" s="33"/>
      <c r="F9" s="34"/>
    </row>
    <row r="10" spans="1:9" s="22" customFormat="1" ht="12.75">
      <c r="A10" s="119"/>
      <c r="B10" s="35" t="s">
        <v>17</v>
      </c>
      <c r="C10" s="36"/>
      <c r="D10" s="37"/>
      <c r="E10" s="38"/>
      <c r="F10" s="39"/>
      <c r="I10" s="40"/>
    </row>
    <row r="11" spans="1:11" s="22" customFormat="1" ht="12.75">
      <c r="A11" s="119"/>
      <c r="B11" s="41" t="s">
        <v>18</v>
      </c>
      <c r="C11" s="36">
        <f>E5</f>
        <v>317.23816</v>
      </c>
      <c r="D11" s="42">
        <v>883.656</v>
      </c>
      <c r="E11" s="43"/>
      <c r="F11" s="44">
        <f>D11+C11</f>
        <v>1200.8941599999998</v>
      </c>
      <c r="I11" s="40"/>
      <c r="J11" s="45"/>
      <c r="K11" s="46"/>
    </row>
    <row r="12" spans="1:11" s="22" customFormat="1" ht="12.75">
      <c r="A12" s="119"/>
      <c r="B12" s="41" t="s">
        <v>19</v>
      </c>
      <c r="C12" s="36">
        <f>C11</f>
        <v>317.23816</v>
      </c>
      <c r="D12" s="42">
        <v>888.443</v>
      </c>
      <c r="E12" s="43"/>
      <c r="F12" s="44">
        <f>D12+C12</f>
        <v>1205.68116</v>
      </c>
      <c r="I12" s="40"/>
      <c r="J12" s="45"/>
      <c r="K12" s="46"/>
    </row>
    <row r="13" spans="1:11" s="22" customFormat="1" ht="12.75">
      <c r="A13" s="119"/>
      <c r="B13" s="41" t="s">
        <v>20</v>
      </c>
      <c r="C13" s="36">
        <f>C12</f>
        <v>317.23816</v>
      </c>
      <c r="D13" s="42">
        <v>899.501</v>
      </c>
      <c r="E13" s="43"/>
      <c r="F13" s="44">
        <f>D13+C13</f>
        <v>1216.73916</v>
      </c>
      <c r="I13" s="40"/>
      <c r="J13" s="45"/>
      <c r="K13" s="46"/>
    </row>
    <row r="14" spans="1:11" s="22" customFormat="1" ht="12.75">
      <c r="A14" s="119"/>
      <c r="B14" s="41" t="s">
        <v>21</v>
      </c>
      <c r="C14" s="36">
        <f>C13</f>
        <v>317.23816</v>
      </c>
      <c r="D14" s="42">
        <v>901.093</v>
      </c>
      <c r="E14" s="43"/>
      <c r="F14" s="44">
        <f>D14+C14</f>
        <v>1218.33116</v>
      </c>
      <c r="I14" s="40"/>
      <c r="J14" s="45"/>
      <c r="K14" s="46"/>
    </row>
    <row r="15" spans="1:11" s="22" customFormat="1" ht="12.75">
      <c r="A15" s="119"/>
      <c r="B15" s="41" t="s">
        <v>22</v>
      </c>
      <c r="C15" s="36">
        <f>C14</f>
        <v>317.23816</v>
      </c>
      <c r="D15" s="42">
        <v>883.656</v>
      </c>
      <c r="E15" s="43"/>
      <c r="F15" s="44">
        <f>D15+C15</f>
        <v>1200.8941599999998</v>
      </c>
      <c r="I15" s="40"/>
      <c r="J15" s="45"/>
      <c r="K15" s="46"/>
    </row>
    <row r="16" spans="1:11" s="22" customFormat="1" ht="12.75">
      <c r="A16" s="119"/>
      <c r="B16" s="35" t="s">
        <v>23</v>
      </c>
      <c r="C16" s="31"/>
      <c r="D16" s="32"/>
      <c r="E16" s="33"/>
      <c r="F16" s="34"/>
      <c r="I16" s="40"/>
      <c r="J16" s="45"/>
      <c r="K16" s="46"/>
    </row>
    <row r="17" spans="1:13" s="22" customFormat="1" ht="12.75">
      <c r="A17" s="119"/>
      <c r="B17" s="41" t="s">
        <v>18</v>
      </c>
      <c r="C17" s="36">
        <f>E3</f>
        <v>1.01944</v>
      </c>
      <c r="D17" s="42">
        <v>0.131184</v>
      </c>
      <c r="E17" s="43">
        <v>0.000239</v>
      </c>
      <c r="F17" s="47">
        <f>C17+D17+E17</f>
        <v>1.150863</v>
      </c>
      <c r="G17" s="48"/>
      <c r="I17" s="40"/>
      <c r="J17" s="45"/>
      <c r="K17" s="46"/>
      <c r="M17" s="49"/>
    </row>
    <row r="18" spans="1:13" s="22" customFormat="1" ht="12.75">
      <c r="A18" s="119"/>
      <c r="B18" s="41" t="s">
        <v>19</v>
      </c>
      <c r="C18" s="36">
        <f>C17</f>
        <v>1.01944</v>
      </c>
      <c r="D18" s="42">
        <v>0.203874</v>
      </c>
      <c r="E18" s="43">
        <v>0.000239</v>
      </c>
      <c r="F18" s="47">
        <f>C18+D18+E18</f>
        <v>1.223553</v>
      </c>
      <c r="G18" s="48"/>
      <c r="I18" s="40"/>
      <c r="M18" s="49"/>
    </row>
    <row r="19" spans="1:13" s="22" customFormat="1" ht="12.75">
      <c r="A19" s="119"/>
      <c r="B19" s="41" t="s">
        <v>20</v>
      </c>
      <c r="C19" s="36">
        <f>C18</f>
        <v>1.01944</v>
      </c>
      <c r="D19" s="42">
        <v>0.249894</v>
      </c>
      <c r="E19" s="43">
        <v>0.000239</v>
      </c>
      <c r="F19" s="47">
        <f>C19+D19+E19</f>
        <v>1.269573</v>
      </c>
      <c r="G19" s="48"/>
      <c r="I19" s="40"/>
      <c r="M19" s="49"/>
    </row>
    <row r="20" spans="1:13" s="22" customFormat="1" ht="12.75">
      <c r="A20" s="119"/>
      <c r="B20" s="41" t="s">
        <v>21</v>
      </c>
      <c r="C20" s="36">
        <f>C19</f>
        <v>1.01944</v>
      </c>
      <c r="D20" s="42">
        <v>0.554134</v>
      </c>
      <c r="E20" s="43">
        <v>0.000239</v>
      </c>
      <c r="F20" s="47">
        <f>C20+D20+E20</f>
        <v>1.573813</v>
      </c>
      <c r="G20" s="48"/>
      <c r="I20" s="40"/>
      <c r="M20" s="49"/>
    </row>
    <row r="21" spans="1:13" s="22" customFormat="1" ht="12.75">
      <c r="A21" s="119"/>
      <c r="B21" s="41" t="s">
        <v>22</v>
      </c>
      <c r="C21" s="36">
        <f>C20</f>
        <v>1.01944</v>
      </c>
      <c r="D21" s="42">
        <v>0.090554</v>
      </c>
      <c r="E21" s="43">
        <v>0.000239</v>
      </c>
      <c r="F21" s="47">
        <f>C21+D21+E21</f>
        <v>1.110233</v>
      </c>
      <c r="G21" s="48"/>
      <c r="I21" s="40"/>
      <c r="M21" s="49"/>
    </row>
    <row r="22" spans="1:13" s="22" customFormat="1" ht="46.5" customHeight="1">
      <c r="A22" s="119"/>
      <c r="B22" s="50" t="s">
        <v>24</v>
      </c>
      <c r="C22" s="31"/>
      <c r="D22" s="51"/>
      <c r="E22" s="52"/>
      <c r="F22" s="53"/>
      <c r="G22" s="48"/>
      <c r="I22" s="40"/>
      <c r="M22" s="49"/>
    </row>
    <row r="23" spans="1:13" s="22" customFormat="1" ht="13.5" customHeight="1">
      <c r="A23" s="119"/>
      <c r="B23" s="35" t="s">
        <v>18</v>
      </c>
      <c r="C23" s="54"/>
      <c r="D23" s="51"/>
      <c r="E23" s="52"/>
      <c r="F23" s="53"/>
      <c r="G23" s="48"/>
      <c r="I23" s="40"/>
      <c r="M23" s="49"/>
    </row>
    <row r="24" spans="1:13" s="22" customFormat="1" ht="12.75">
      <c r="A24" s="119"/>
      <c r="B24" s="41" t="s">
        <v>25</v>
      </c>
      <c r="C24" s="55">
        <v>1.52702</v>
      </c>
      <c r="D24" s="42">
        <v>1.566544</v>
      </c>
      <c r="E24" s="43">
        <v>0.000239</v>
      </c>
      <c r="F24" s="47">
        <f aca="true" t="shared" si="0" ref="F24:F30">C24+D24+E24</f>
        <v>3.093803</v>
      </c>
      <c r="G24" s="48"/>
      <c r="I24" s="40"/>
      <c r="M24" s="49"/>
    </row>
    <row r="25" spans="1:13" s="22" customFormat="1" ht="12.75">
      <c r="A25" s="119"/>
      <c r="B25" s="41" t="s">
        <v>26</v>
      </c>
      <c r="C25" s="55">
        <v>1.58349</v>
      </c>
      <c r="D25" s="42">
        <v>1.566544</v>
      </c>
      <c r="E25" s="43">
        <v>0.000239</v>
      </c>
      <c r="F25" s="47">
        <f t="shared" si="0"/>
        <v>3.150273</v>
      </c>
      <c r="G25" s="48"/>
      <c r="I25" s="40"/>
      <c r="M25" s="49"/>
    </row>
    <row r="26" spans="1:13" s="22" customFormat="1" ht="12.75">
      <c r="A26" s="119"/>
      <c r="B26" s="41" t="s">
        <v>27</v>
      </c>
      <c r="C26" s="55">
        <v>1.62854</v>
      </c>
      <c r="D26" s="42">
        <v>1.566544</v>
      </c>
      <c r="E26" s="43">
        <v>0.000239</v>
      </c>
      <c r="F26" s="47">
        <f t="shared" si="0"/>
        <v>3.195323</v>
      </c>
      <c r="G26" s="48"/>
      <c r="I26" s="40"/>
      <c r="M26" s="49"/>
    </row>
    <row r="27" spans="1:13" s="22" customFormat="1" ht="12.75">
      <c r="A27" s="119"/>
      <c r="B27" s="41" t="s">
        <v>28</v>
      </c>
      <c r="C27" s="55">
        <v>1.68152</v>
      </c>
      <c r="D27" s="42">
        <v>1.566544</v>
      </c>
      <c r="E27" s="43">
        <v>0.000239</v>
      </c>
      <c r="F27" s="47">
        <f t="shared" si="0"/>
        <v>3.248303</v>
      </c>
      <c r="G27" s="48"/>
      <c r="I27" s="40"/>
      <c r="M27" s="49"/>
    </row>
    <row r="28" spans="1:13" s="22" customFormat="1" ht="12.75">
      <c r="A28" s="119"/>
      <c r="B28" s="41" t="s">
        <v>29</v>
      </c>
      <c r="C28" s="55">
        <v>1.74465</v>
      </c>
      <c r="D28" s="42">
        <v>1.566544</v>
      </c>
      <c r="E28" s="43">
        <v>0.000239</v>
      </c>
      <c r="F28" s="47">
        <f t="shared" si="0"/>
        <v>3.311433</v>
      </c>
      <c r="G28" s="48"/>
      <c r="I28" s="40"/>
      <c r="M28" s="49"/>
    </row>
    <row r="29" spans="1:13" s="22" customFormat="1" ht="12.75">
      <c r="A29" s="119"/>
      <c r="B29" s="41" t="s">
        <v>30</v>
      </c>
      <c r="C29" s="55">
        <v>1.82078</v>
      </c>
      <c r="D29" s="42">
        <v>1.566544</v>
      </c>
      <c r="E29" s="43">
        <v>0.000239</v>
      </c>
      <c r="F29" s="47">
        <f t="shared" si="0"/>
        <v>3.387563</v>
      </c>
      <c r="G29" s="48"/>
      <c r="I29" s="40"/>
      <c r="M29" s="49"/>
    </row>
    <row r="30" spans="1:13" s="22" customFormat="1" ht="12.75">
      <c r="A30" s="119"/>
      <c r="B30" s="41" t="s">
        <v>31</v>
      </c>
      <c r="C30" s="55">
        <v>1.91532</v>
      </c>
      <c r="D30" s="42">
        <v>1.566544</v>
      </c>
      <c r="E30" s="43">
        <v>0.000239</v>
      </c>
      <c r="F30" s="47">
        <f t="shared" si="0"/>
        <v>3.482103</v>
      </c>
      <c r="G30" s="48"/>
      <c r="I30" s="40"/>
      <c r="M30" s="49"/>
    </row>
    <row r="31" spans="1:13" s="22" customFormat="1" ht="13.5" customHeight="1">
      <c r="A31" s="119"/>
      <c r="B31" s="35" t="s">
        <v>19</v>
      </c>
      <c r="C31" s="55"/>
      <c r="D31" s="37"/>
      <c r="E31" s="38"/>
      <c r="F31" s="44"/>
      <c r="G31" s="48"/>
      <c r="H31" s="56"/>
      <c r="I31" s="40"/>
      <c r="M31" s="49"/>
    </row>
    <row r="32" spans="1:13" s="22" customFormat="1" ht="12.75">
      <c r="A32" s="119"/>
      <c r="B32" s="41" t="s">
        <v>25</v>
      </c>
      <c r="C32" s="55">
        <f aca="true" t="shared" si="1" ref="C32:C38">C24</f>
        <v>1.52702</v>
      </c>
      <c r="D32" s="42">
        <v>1.647114</v>
      </c>
      <c r="E32" s="43">
        <v>0.000239</v>
      </c>
      <c r="F32" s="47">
        <f aca="true" t="shared" si="2" ref="F32:F38">C32+D32+E32</f>
        <v>3.174373</v>
      </c>
      <c r="G32" s="48"/>
      <c r="I32" s="40"/>
      <c r="M32" s="49"/>
    </row>
    <row r="33" spans="1:13" s="22" customFormat="1" ht="12.75">
      <c r="A33" s="119"/>
      <c r="B33" s="41" t="s">
        <v>26</v>
      </c>
      <c r="C33" s="55">
        <f t="shared" si="1"/>
        <v>1.58349</v>
      </c>
      <c r="D33" s="42">
        <v>1.647114</v>
      </c>
      <c r="E33" s="43">
        <v>0.000239</v>
      </c>
      <c r="F33" s="47">
        <f t="shared" si="2"/>
        <v>3.230843</v>
      </c>
      <c r="G33" s="48"/>
      <c r="I33" s="40"/>
      <c r="M33" s="49"/>
    </row>
    <row r="34" spans="1:13" s="22" customFormat="1" ht="12.75">
      <c r="A34" s="119"/>
      <c r="B34" s="41" t="s">
        <v>27</v>
      </c>
      <c r="C34" s="55">
        <f t="shared" si="1"/>
        <v>1.62854</v>
      </c>
      <c r="D34" s="42">
        <v>1.647114</v>
      </c>
      <c r="E34" s="43">
        <v>0.000239</v>
      </c>
      <c r="F34" s="47">
        <f t="shared" si="2"/>
        <v>3.2758930000000004</v>
      </c>
      <c r="G34" s="48"/>
      <c r="I34" s="40"/>
      <c r="M34" s="49"/>
    </row>
    <row r="35" spans="1:13" s="22" customFormat="1" ht="12.75">
      <c r="A35" s="119"/>
      <c r="B35" s="41" t="s">
        <v>28</v>
      </c>
      <c r="C35" s="55">
        <f t="shared" si="1"/>
        <v>1.68152</v>
      </c>
      <c r="D35" s="42">
        <v>1.647114</v>
      </c>
      <c r="E35" s="43">
        <v>0.000239</v>
      </c>
      <c r="F35" s="47">
        <f t="shared" si="2"/>
        <v>3.328873</v>
      </c>
      <c r="G35" s="48"/>
      <c r="I35" s="40"/>
      <c r="M35" s="49"/>
    </row>
    <row r="36" spans="1:13" s="22" customFormat="1" ht="12.75">
      <c r="A36" s="119"/>
      <c r="B36" s="41" t="s">
        <v>29</v>
      </c>
      <c r="C36" s="55">
        <f t="shared" si="1"/>
        <v>1.74465</v>
      </c>
      <c r="D36" s="42">
        <v>1.647114</v>
      </c>
      <c r="E36" s="43">
        <v>0.000239</v>
      </c>
      <c r="F36" s="47">
        <f t="shared" si="2"/>
        <v>3.3920030000000003</v>
      </c>
      <c r="G36" s="48"/>
      <c r="I36" s="40"/>
      <c r="M36" s="49"/>
    </row>
    <row r="37" spans="1:13" s="22" customFormat="1" ht="12.75">
      <c r="A37" s="119"/>
      <c r="B37" s="41" t="s">
        <v>30</v>
      </c>
      <c r="C37" s="55">
        <f t="shared" si="1"/>
        <v>1.82078</v>
      </c>
      <c r="D37" s="42">
        <v>1.647114</v>
      </c>
      <c r="E37" s="43">
        <v>0.000239</v>
      </c>
      <c r="F37" s="47">
        <f t="shared" si="2"/>
        <v>3.4681330000000004</v>
      </c>
      <c r="G37" s="48"/>
      <c r="I37" s="40"/>
      <c r="M37" s="49"/>
    </row>
    <row r="38" spans="1:13" s="22" customFormat="1" ht="12.75">
      <c r="A38" s="119"/>
      <c r="B38" s="41" t="s">
        <v>31</v>
      </c>
      <c r="C38" s="55">
        <f t="shared" si="1"/>
        <v>1.91532</v>
      </c>
      <c r="D38" s="42">
        <v>1.647114</v>
      </c>
      <c r="E38" s="43">
        <v>0.000239</v>
      </c>
      <c r="F38" s="47">
        <f t="shared" si="2"/>
        <v>3.5626729999999998</v>
      </c>
      <c r="G38" s="48"/>
      <c r="I38" s="40"/>
      <c r="M38" s="49"/>
    </row>
    <row r="39" spans="1:13" s="22" customFormat="1" ht="13.5" customHeight="1">
      <c r="A39" s="119"/>
      <c r="B39" s="35" t="s">
        <v>20</v>
      </c>
      <c r="C39" s="55"/>
      <c r="D39" s="37"/>
      <c r="E39" s="38"/>
      <c r="F39" s="44"/>
      <c r="G39" s="48"/>
      <c r="I39" s="40"/>
      <c r="M39" s="49"/>
    </row>
    <row r="40" spans="1:13" s="22" customFormat="1" ht="12.75">
      <c r="A40" s="119"/>
      <c r="B40" s="41" t="s">
        <v>25</v>
      </c>
      <c r="C40" s="55">
        <f aca="true" t="shared" si="3" ref="C40:C46">C32</f>
        <v>1.52702</v>
      </c>
      <c r="D40" s="42">
        <v>1.711144</v>
      </c>
      <c r="E40" s="43">
        <v>0.000239</v>
      </c>
      <c r="F40" s="47">
        <f aca="true" t="shared" si="4" ref="F40:F46">C40+D40+E40</f>
        <v>3.2384030000000004</v>
      </c>
      <c r="G40" s="48"/>
      <c r="I40" s="40"/>
      <c r="M40" s="49"/>
    </row>
    <row r="41" spans="1:13" s="22" customFormat="1" ht="12.75">
      <c r="A41" s="119"/>
      <c r="B41" s="41" t="s">
        <v>26</v>
      </c>
      <c r="C41" s="55">
        <f t="shared" si="3"/>
        <v>1.58349</v>
      </c>
      <c r="D41" s="42">
        <v>1.711144</v>
      </c>
      <c r="E41" s="43">
        <v>0.000239</v>
      </c>
      <c r="F41" s="47">
        <f t="shared" si="4"/>
        <v>3.2948730000000004</v>
      </c>
      <c r="G41" s="48"/>
      <c r="I41" s="40"/>
      <c r="M41" s="49"/>
    </row>
    <row r="42" spans="1:13" s="22" customFormat="1" ht="12.75">
      <c r="A42" s="119"/>
      <c r="B42" s="41" t="s">
        <v>27</v>
      </c>
      <c r="C42" s="55">
        <f t="shared" si="3"/>
        <v>1.62854</v>
      </c>
      <c r="D42" s="42">
        <v>1.711144</v>
      </c>
      <c r="E42" s="43">
        <v>0.000239</v>
      </c>
      <c r="F42" s="47">
        <f t="shared" si="4"/>
        <v>3.339923</v>
      </c>
      <c r="G42" s="48"/>
      <c r="I42" s="40"/>
      <c r="M42" s="49"/>
    </row>
    <row r="43" spans="1:13" s="22" customFormat="1" ht="12.75">
      <c r="A43" s="119"/>
      <c r="B43" s="41" t="s">
        <v>28</v>
      </c>
      <c r="C43" s="55">
        <f t="shared" si="3"/>
        <v>1.68152</v>
      </c>
      <c r="D43" s="42">
        <v>1.711144</v>
      </c>
      <c r="E43" s="43">
        <v>0.000239</v>
      </c>
      <c r="F43" s="47">
        <f t="shared" si="4"/>
        <v>3.392903</v>
      </c>
      <c r="G43" s="48"/>
      <c r="I43" s="40"/>
      <c r="M43" s="49"/>
    </row>
    <row r="44" spans="1:13" s="22" customFormat="1" ht="12.75">
      <c r="A44" s="119"/>
      <c r="B44" s="41" t="s">
        <v>29</v>
      </c>
      <c r="C44" s="55">
        <f t="shared" si="3"/>
        <v>1.74465</v>
      </c>
      <c r="D44" s="42">
        <v>1.711144</v>
      </c>
      <c r="E44" s="43">
        <v>0.000239</v>
      </c>
      <c r="F44" s="47">
        <f t="shared" si="4"/>
        <v>3.456033</v>
      </c>
      <c r="G44" s="48"/>
      <c r="I44" s="40"/>
      <c r="M44" s="49"/>
    </row>
    <row r="45" spans="1:13" s="22" customFormat="1" ht="12.75">
      <c r="A45" s="119"/>
      <c r="B45" s="41" t="s">
        <v>30</v>
      </c>
      <c r="C45" s="55">
        <f t="shared" si="3"/>
        <v>1.82078</v>
      </c>
      <c r="D45" s="42">
        <v>1.711144</v>
      </c>
      <c r="E45" s="43">
        <v>0.000239</v>
      </c>
      <c r="F45" s="47">
        <f t="shared" si="4"/>
        <v>3.532163</v>
      </c>
      <c r="G45" s="48"/>
      <c r="I45" s="40"/>
      <c r="M45" s="49"/>
    </row>
    <row r="46" spans="1:13" s="22" customFormat="1" ht="12.75">
      <c r="A46" s="119"/>
      <c r="B46" s="41" t="s">
        <v>31</v>
      </c>
      <c r="C46" s="55">
        <f t="shared" si="3"/>
        <v>1.91532</v>
      </c>
      <c r="D46" s="42">
        <v>1.711144</v>
      </c>
      <c r="E46" s="43">
        <v>0.000239</v>
      </c>
      <c r="F46" s="47">
        <f t="shared" si="4"/>
        <v>3.626703</v>
      </c>
      <c r="G46" s="48"/>
      <c r="I46" s="40"/>
      <c r="M46" s="49"/>
    </row>
    <row r="47" spans="1:13" s="22" customFormat="1" ht="13.5" customHeight="1">
      <c r="A47" s="119"/>
      <c r="B47" s="35" t="s">
        <v>21</v>
      </c>
      <c r="C47" s="55"/>
      <c r="D47" s="37"/>
      <c r="E47" s="38"/>
      <c r="F47" s="44"/>
      <c r="G47" s="48"/>
      <c r="I47" s="40"/>
      <c r="M47" s="49"/>
    </row>
    <row r="48" spans="1:13" s="22" customFormat="1" ht="12.75">
      <c r="A48" s="119"/>
      <c r="B48" s="41" t="s">
        <v>25</v>
      </c>
      <c r="C48" s="55">
        <f aca="true" t="shared" si="5" ref="C48:C54">C40</f>
        <v>1.52702</v>
      </c>
      <c r="D48" s="42">
        <v>2.017864</v>
      </c>
      <c r="E48" s="43">
        <v>0.000239</v>
      </c>
      <c r="F48" s="47">
        <f aca="true" t="shared" si="6" ref="F48:F54">C48+D48+E48</f>
        <v>3.545123</v>
      </c>
      <c r="G48" s="48"/>
      <c r="I48" s="40"/>
      <c r="M48" s="49"/>
    </row>
    <row r="49" spans="1:13" s="22" customFormat="1" ht="12.75">
      <c r="A49" s="119"/>
      <c r="B49" s="41" t="s">
        <v>26</v>
      </c>
      <c r="C49" s="55">
        <f t="shared" si="5"/>
        <v>1.58349</v>
      </c>
      <c r="D49" s="42">
        <v>2.017864</v>
      </c>
      <c r="E49" s="43">
        <v>0.000239</v>
      </c>
      <c r="F49" s="47">
        <f t="shared" si="6"/>
        <v>3.601593</v>
      </c>
      <c r="G49" s="48"/>
      <c r="I49" s="40"/>
      <c r="M49" s="49"/>
    </row>
    <row r="50" spans="1:13" s="22" customFormat="1" ht="12.75">
      <c r="A50" s="119"/>
      <c r="B50" s="41" t="s">
        <v>27</v>
      </c>
      <c r="C50" s="55">
        <f t="shared" si="5"/>
        <v>1.62854</v>
      </c>
      <c r="D50" s="42">
        <v>2.017864</v>
      </c>
      <c r="E50" s="43">
        <v>0.000239</v>
      </c>
      <c r="F50" s="47">
        <f t="shared" si="6"/>
        <v>3.646643</v>
      </c>
      <c r="G50" s="48"/>
      <c r="I50" s="40"/>
      <c r="M50" s="49"/>
    </row>
    <row r="51" spans="1:13" s="22" customFormat="1" ht="12.75">
      <c r="A51" s="29"/>
      <c r="B51" s="41" t="s">
        <v>28</v>
      </c>
      <c r="C51" s="55">
        <f t="shared" si="5"/>
        <v>1.68152</v>
      </c>
      <c r="D51" s="42">
        <v>2.017864</v>
      </c>
      <c r="E51" s="43">
        <v>0.000239</v>
      </c>
      <c r="F51" s="47">
        <f t="shared" si="6"/>
        <v>3.699623</v>
      </c>
      <c r="G51" s="48"/>
      <c r="I51" s="40"/>
      <c r="M51" s="49"/>
    </row>
    <row r="52" spans="1:13" s="22" customFormat="1" ht="12.75">
      <c r="A52" s="29"/>
      <c r="B52" s="41" t="s">
        <v>29</v>
      </c>
      <c r="C52" s="55">
        <f t="shared" si="5"/>
        <v>1.74465</v>
      </c>
      <c r="D52" s="42">
        <v>2.017864</v>
      </c>
      <c r="E52" s="43">
        <v>0.000239</v>
      </c>
      <c r="F52" s="47">
        <f t="shared" si="6"/>
        <v>3.762753</v>
      </c>
      <c r="G52" s="48"/>
      <c r="I52" s="40"/>
      <c r="M52" s="49"/>
    </row>
    <row r="53" spans="1:13" s="22" customFormat="1" ht="12.75">
      <c r="A53" s="29"/>
      <c r="B53" s="41" t="s">
        <v>30</v>
      </c>
      <c r="C53" s="55">
        <f t="shared" si="5"/>
        <v>1.82078</v>
      </c>
      <c r="D53" s="42">
        <v>2.017864</v>
      </c>
      <c r="E53" s="43">
        <v>0.000239</v>
      </c>
      <c r="F53" s="47">
        <f t="shared" si="6"/>
        <v>3.838883</v>
      </c>
      <c r="G53" s="48"/>
      <c r="I53" s="40"/>
      <c r="M53" s="49"/>
    </row>
    <row r="54" spans="1:13" s="22" customFormat="1" ht="12.75">
      <c r="A54" s="29"/>
      <c r="B54" s="41" t="s">
        <v>31</v>
      </c>
      <c r="C54" s="55">
        <f t="shared" si="5"/>
        <v>1.91532</v>
      </c>
      <c r="D54" s="42">
        <v>2.017864</v>
      </c>
      <c r="E54" s="43">
        <v>0.000239</v>
      </c>
      <c r="F54" s="47">
        <f t="shared" si="6"/>
        <v>3.933423</v>
      </c>
      <c r="G54" s="48"/>
      <c r="I54" s="40"/>
      <c r="M54" s="49"/>
    </row>
    <row r="55" spans="1:13" s="22" customFormat="1" ht="12.75">
      <c r="A55" s="29"/>
      <c r="B55" s="41" t="s">
        <v>22</v>
      </c>
      <c r="C55" s="55"/>
      <c r="D55" s="37"/>
      <c r="E55" s="38"/>
      <c r="F55" s="44"/>
      <c r="G55" s="48"/>
      <c r="I55" s="40"/>
      <c r="M55" s="49"/>
    </row>
    <row r="56" spans="1:13" s="22" customFormat="1" ht="12.75">
      <c r="A56" s="29"/>
      <c r="B56" s="41" t="s">
        <v>25</v>
      </c>
      <c r="C56" s="55">
        <f aca="true" t="shared" si="7" ref="C56:C62">C48</f>
        <v>1.52702</v>
      </c>
      <c r="D56" s="42">
        <v>1.525914</v>
      </c>
      <c r="E56" s="43">
        <v>0.000239</v>
      </c>
      <c r="F56" s="47">
        <f aca="true" t="shared" si="8" ref="F56:F62">C56+D56+E56</f>
        <v>3.053173</v>
      </c>
      <c r="G56" s="48"/>
      <c r="I56" s="40"/>
      <c r="M56" s="49"/>
    </row>
    <row r="57" spans="1:13" s="22" customFormat="1" ht="12.75">
      <c r="A57" s="29"/>
      <c r="B57" s="41" t="s">
        <v>26</v>
      </c>
      <c r="C57" s="55">
        <f t="shared" si="7"/>
        <v>1.58349</v>
      </c>
      <c r="D57" s="42">
        <v>1.525914</v>
      </c>
      <c r="E57" s="43">
        <v>0.000239</v>
      </c>
      <c r="F57" s="47">
        <f t="shared" si="8"/>
        <v>3.109643</v>
      </c>
      <c r="G57" s="48"/>
      <c r="I57" s="40"/>
      <c r="M57" s="49"/>
    </row>
    <row r="58" spans="1:13" s="22" customFormat="1" ht="12.75">
      <c r="A58" s="29"/>
      <c r="B58" s="41" t="s">
        <v>27</v>
      </c>
      <c r="C58" s="55">
        <f t="shared" si="7"/>
        <v>1.62854</v>
      </c>
      <c r="D58" s="42">
        <v>1.525914</v>
      </c>
      <c r="E58" s="43">
        <v>0.000239</v>
      </c>
      <c r="F58" s="47">
        <f t="shared" si="8"/>
        <v>3.1546930000000004</v>
      </c>
      <c r="G58" s="48"/>
      <c r="I58" s="40"/>
      <c r="M58" s="49"/>
    </row>
    <row r="59" spans="1:13" s="22" customFormat="1" ht="12.75">
      <c r="A59" s="29"/>
      <c r="B59" s="41" t="s">
        <v>28</v>
      </c>
      <c r="C59" s="55">
        <f t="shared" si="7"/>
        <v>1.68152</v>
      </c>
      <c r="D59" s="42">
        <v>1.525914</v>
      </c>
      <c r="E59" s="43">
        <v>0.000239</v>
      </c>
      <c r="F59" s="47">
        <f t="shared" si="8"/>
        <v>3.207673</v>
      </c>
      <c r="G59" s="48"/>
      <c r="I59" s="40"/>
      <c r="M59" s="49"/>
    </row>
    <row r="60" spans="1:13" s="22" customFormat="1" ht="12.75">
      <c r="A60" s="29"/>
      <c r="B60" s="41" t="s">
        <v>29</v>
      </c>
      <c r="C60" s="55">
        <f t="shared" si="7"/>
        <v>1.74465</v>
      </c>
      <c r="D60" s="42">
        <v>1.525914</v>
      </c>
      <c r="E60" s="43">
        <v>0.000239</v>
      </c>
      <c r="F60" s="47">
        <f t="shared" si="8"/>
        <v>3.2708030000000003</v>
      </c>
      <c r="G60" s="48"/>
      <c r="I60" s="40"/>
      <c r="M60" s="49"/>
    </row>
    <row r="61" spans="1:13" s="22" customFormat="1" ht="12.75">
      <c r="A61" s="29"/>
      <c r="B61" s="41" t="s">
        <v>30</v>
      </c>
      <c r="C61" s="55">
        <f t="shared" si="7"/>
        <v>1.82078</v>
      </c>
      <c r="D61" s="42">
        <v>1.525914</v>
      </c>
      <c r="E61" s="43">
        <v>0.000239</v>
      </c>
      <c r="F61" s="47">
        <f t="shared" si="8"/>
        <v>3.3469330000000004</v>
      </c>
      <c r="G61" s="48"/>
      <c r="I61" s="40"/>
      <c r="M61" s="49"/>
    </row>
    <row r="62" spans="1:13" s="22" customFormat="1" ht="13.5" thickBot="1">
      <c r="A62" s="29"/>
      <c r="B62" s="57" t="s">
        <v>31</v>
      </c>
      <c r="C62" s="55">
        <f t="shared" si="7"/>
        <v>1.91532</v>
      </c>
      <c r="D62" s="58">
        <v>1.525914</v>
      </c>
      <c r="E62" s="43">
        <v>0.000239</v>
      </c>
      <c r="F62" s="47">
        <f t="shared" si="8"/>
        <v>3.441473</v>
      </c>
      <c r="G62" s="48"/>
      <c r="I62" s="40"/>
      <c r="M62" s="49"/>
    </row>
    <row r="63" spans="1:13" s="22" customFormat="1" ht="26.25" thickBot="1">
      <c r="A63" s="59">
        <v>2</v>
      </c>
      <c r="B63" s="60" t="s">
        <v>32</v>
      </c>
      <c r="C63" s="61"/>
      <c r="D63" s="62"/>
      <c r="E63" s="63"/>
      <c r="F63" s="64"/>
      <c r="G63" s="48"/>
      <c r="I63" s="40"/>
      <c r="M63" s="49"/>
    </row>
    <row r="64" spans="1:13" s="22" customFormat="1" ht="12.75">
      <c r="A64" s="29"/>
      <c r="B64" s="65" t="s">
        <v>33</v>
      </c>
      <c r="C64" s="55"/>
      <c r="D64" s="42"/>
      <c r="E64" s="43"/>
      <c r="F64" s="44"/>
      <c r="G64" s="48"/>
      <c r="I64" s="40"/>
      <c r="M64" s="49"/>
    </row>
    <row r="65" spans="1:13" s="22" customFormat="1" ht="12.75">
      <c r="A65" s="29"/>
      <c r="B65" s="65" t="s">
        <v>18</v>
      </c>
      <c r="C65" s="55">
        <v>0.86121</v>
      </c>
      <c r="D65" s="42">
        <v>1.566544</v>
      </c>
      <c r="E65" s="43">
        <v>0.000239</v>
      </c>
      <c r="F65" s="47">
        <f>C65+D65+E65</f>
        <v>2.4279930000000003</v>
      </c>
      <c r="G65" s="48"/>
      <c r="I65" s="40"/>
      <c r="M65" s="49"/>
    </row>
    <row r="66" spans="1:13" s="22" customFormat="1" ht="12.75">
      <c r="A66" s="29"/>
      <c r="B66" s="65" t="s">
        <v>19</v>
      </c>
      <c r="C66" s="55">
        <f>C65</f>
        <v>0.86121</v>
      </c>
      <c r="D66" s="42">
        <v>1.647114</v>
      </c>
      <c r="E66" s="43">
        <v>0.000239</v>
      </c>
      <c r="F66" s="47">
        <f>C66+D66+E66</f>
        <v>2.508563</v>
      </c>
      <c r="G66" s="48"/>
      <c r="I66" s="40"/>
      <c r="M66" s="49"/>
    </row>
    <row r="67" spans="1:13" s="22" customFormat="1" ht="12.75">
      <c r="A67" s="29"/>
      <c r="B67" s="65" t="s">
        <v>20</v>
      </c>
      <c r="C67" s="55">
        <f>C66</f>
        <v>0.86121</v>
      </c>
      <c r="D67" s="42">
        <v>1.711144</v>
      </c>
      <c r="E67" s="43">
        <v>0.000239</v>
      </c>
      <c r="F67" s="47">
        <f>C67+D67+E67</f>
        <v>2.572593</v>
      </c>
      <c r="G67" s="48"/>
      <c r="I67" s="40"/>
      <c r="M67" s="49"/>
    </row>
    <row r="68" spans="1:13" s="22" customFormat="1" ht="12.75">
      <c r="A68" s="29"/>
      <c r="B68" s="65" t="s">
        <v>21</v>
      </c>
      <c r="C68" s="55">
        <f>C67</f>
        <v>0.86121</v>
      </c>
      <c r="D68" s="42">
        <v>2.017864</v>
      </c>
      <c r="E68" s="43">
        <v>0.000239</v>
      </c>
      <c r="F68" s="47">
        <f>C68+D68+E68</f>
        <v>2.8793130000000002</v>
      </c>
      <c r="G68" s="48"/>
      <c r="I68" s="40"/>
      <c r="M68" s="49"/>
    </row>
    <row r="69" spans="1:13" s="22" customFormat="1" ht="12.75">
      <c r="A69" s="29"/>
      <c r="B69" s="65" t="s">
        <v>22</v>
      </c>
      <c r="C69" s="55">
        <f>C68</f>
        <v>0.86121</v>
      </c>
      <c r="D69" s="42">
        <v>1.525914</v>
      </c>
      <c r="E69" s="43">
        <v>0.000239</v>
      </c>
      <c r="F69" s="47">
        <f>C69+D69+E69</f>
        <v>2.387363</v>
      </c>
      <c r="G69" s="48"/>
      <c r="I69" s="40"/>
      <c r="M69" s="49"/>
    </row>
    <row r="70" spans="1:13" s="22" customFormat="1" ht="12.75">
      <c r="A70" s="29"/>
      <c r="B70" s="65" t="s">
        <v>34</v>
      </c>
      <c r="C70" s="55"/>
      <c r="D70" s="42"/>
      <c r="E70" s="43"/>
      <c r="F70" s="44"/>
      <c r="G70" s="48"/>
      <c r="I70" s="40"/>
      <c r="M70" s="49"/>
    </row>
    <row r="71" spans="1:13" s="22" customFormat="1" ht="12.75">
      <c r="A71" s="29"/>
      <c r="B71" s="65" t="s">
        <v>18</v>
      </c>
      <c r="C71" s="55">
        <v>1.3864</v>
      </c>
      <c r="D71" s="42">
        <v>1.566544</v>
      </c>
      <c r="E71" s="43">
        <v>0.000239</v>
      </c>
      <c r="F71" s="47">
        <f>C71+D71+E71</f>
        <v>2.953183</v>
      </c>
      <c r="G71" s="48"/>
      <c r="I71" s="40"/>
      <c r="M71" s="49"/>
    </row>
    <row r="72" spans="1:13" s="22" customFormat="1" ht="12.75">
      <c r="A72" s="29"/>
      <c r="B72" s="65" t="s">
        <v>19</v>
      </c>
      <c r="C72" s="55">
        <f>C71</f>
        <v>1.3864</v>
      </c>
      <c r="D72" s="42">
        <v>1.647114</v>
      </c>
      <c r="E72" s="43">
        <v>0.000239</v>
      </c>
      <c r="F72" s="47">
        <f>C72+D72+E72</f>
        <v>3.0337530000000004</v>
      </c>
      <c r="G72" s="48"/>
      <c r="I72" s="40"/>
      <c r="M72" s="49"/>
    </row>
    <row r="73" spans="1:13" s="22" customFormat="1" ht="12.75">
      <c r="A73" s="29"/>
      <c r="B73" s="65" t="s">
        <v>20</v>
      </c>
      <c r="C73" s="55">
        <f>C72</f>
        <v>1.3864</v>
      </c>
      <c r="D73" s="42">
        <v>1.711144</v>
      </c>
      <c r="E73" s="43">
        <v>0.000239</v>
      </c>
      <c r="F73" s="47">
        <f>C73+D73+E73</f>
        <v>3.097783</v>
      </c>
      <c r="G73" s="48"/>
      <c r="I73" s="40"/>
      <c r="M73" s="49"/>
    </row>
    <row r="74" spans="1:13" s="22" customFormat="1" ht="12.75">
      <c r="A74" s="29"/>
      <c r="B74" s="65" t="s">
        <v>21</v>
      </c>
      <c r="C74" s="55">
        <f>C73</f>
        <v>1.3864</v>
      </c>
      <c r="D74" s="42">
        <v>2.017864</v>
      </c>
      <c r="E74" s="43">
        <v>0.000239</v>
      </c>
      <c r="F74" s="47">
        <f>C74+D74+E74</f>
        <v>3.404503</v>
      </c>
      <c r="G74" s="48"/>
      <c r="I74" s="40"/>
      <c r="M74" s="49"/>
    </row>
    <row r="75" spans="1:13" s="22" customFormat="1" ht="12.75">
      <c r="A75" s="29"/>
      <c r="B75" s="65" t="s">
        <v>22</v>
      </c>
      <c r="C75" s="55">
        <f>C74</f>
        <v>1.3864</v>
      </c>
      <c r="D75" s="42">
        <v>1.525914</v>
      </c>
      <c r="E75" s="43">
        <v>0.000239</v>
      </c>
      <c r="F75" s="47">
        <f>C75+D75+E75</f>
        <v>2.9125530000000004</v>
      </c>
      <c r="G75" s="48"/>
      <c r="I75" s="40"/>
      <c r="M75" s="49"/>
    </row>
    <row r="76" spans="1:13" s="22" customFormat="1" ht="12.75">
      <c r="A76" s="29"/>
      <c r="B76" s="65" t="s">
        <v>35</v>
      </c>
      <c r="C76" s="55"/>
      <c r="D76" s="42"/>
      <c r="E76" s="43"/>
      <c r="F76" s="44"/>
      <c r="G76" s="48"/>
      <c r="I76" s="40"/>
      <c r="M76" s="49"/>
    </row>
    <row r="77" spans="1:13" s="22" customFormat="1" ht="12.75">
      <c r="A77" s="29"/>
      <c r="B77" s="65" t="s">
        <v>18</v>
      </c>
      <c r="C77" s="55">
        <v>2.97257</v>
      </c>
      <c r="D77" s="42">
        <v>1.566544</v>
      </c>
      <c r="E77" s="43">
        <v>0.000239</v>
      </c>
      <c r="F77" s="47">
        <f>C77+D77+E77</f>
        <v>4.539352999999999</v>
      </c>
      <c r="G77" s="48"/>
      <c r="I77" s="40"/>
      <c r="M77" s="49"/>
    </row>
    <row r="78" spans="1:13" s="22" customFormat="1" ht="12.75">
      <c r="A78" s="29"/>
      <c r="B78" s="65" t="s">
        <v>19</v>
      </c>
      <c r="C78" s="55">
        <f>C77</f>
        <v>2.97257</v>
      </c>
      <c r="D78" s="42">
        <v>1.647114</v>
      </c>
      <c r="E78" s="43">
        <v>0.000239</v>
      </c>
      <c r="F78" s="47">
        <f>C78+D78+E78</f>
        <v>4.619923</v>
      </c>
      <c r="G78" s="48"/>
      <c r="I78" s="40"/>
      <c r="M78" s="49"/>
    </row>
    <row r="79" spans="1:13" s="22" customFormat="1" ht="12.75">
      <c r="A79" s="29"/>
      <c r="B79" s="65" t="s">
        <v>20</v>
      </c>
      <c r="C79" s="55">
        <f>C78</f>
        <v>2.97257</v>
      </c>
      <c r="D79" s="42">
        <v>1.711144</v>
      </c>
      <c r="E79" s="43">
        <v>0.000239</v>
      </c>
      <c r="F79" s="47">
        <f>C79+D79+E79</f>
        <v>4.683953</v>
      </c>
      <c r="G79" s="48"/>
      <c r="I79" s="40"/>
      <c r="M79" s="49"/>
    </row>
    <row r="80" spans="1:13" s="22" customFormat="1" ht="12.75">
      <c r="A80" s="29"/>
      <c r="B80" s="65" t="s">
        <v>21</v>
      </c>
      <c r="C80" s="55">
        <f>C79</f>
        <v>2.97257</v>
      </c>
      <c r="D80" s="42">
        <v>2.017864</v>
      </c>
      <c r="E80" s="43">
        <v>0.000239</v>
      </c>
      <c r="F80" s="47">
        <f>C80+D80+E80</f>
        <v>4.990673</v>
      </c>
      <c r="G80" s="48"/>
      <c r="I80" s="40"/>
      <c r="M80" s="49"/>
    </row>
    <row r="81" spans="1:13" s="22" customFormat="1" ht="13.5" thickBot="1">
      <c r="A81" s="78"/>
      <c r="B81" s="84" t="s">
        <v>22</v>
      </c>
      <c r="C81" s="55">
        <f>C80</f>
        <v>2.97257</v>
      </c>
      <c r="D81" s="83">
        <v>1.525914</v>
      </c>
      <c r="E81" s="43">
        <v>0.000239</v>
      </c>
      <c r="F81" s="47">
        <f>C81+D81+E81</f>
        <v>4.498723</v>
      </c>
      <c r="G81" s="48"/>
      <c r="I81" s="40"/>
      <c r="M81" s="49"/>
    </row>
    <row r="82" spans="1:13" s="22" customFormat="1" ht="27.75" customHeight="1" thickBot="1">
      <c r="A82" s="112" t="s">
        <v>36</v>
      </c>
      <c r="B82" s="113"/>
      <c r="C82" s="113"/>
      <c r="D82" s="113"/>
      <c r="E82" s="113"/>
      <c r="F82" s="114"/>
      <c r="G82" s="48"/>
      <c r="I82" s="40"/>
      <c r="M82" s="49"/>
    </row>
    <row r="83" spans="1:13" ht="27.75" thickBot="1">
      <c r="A83" s="70">
        <v>3</v>
      </c>
      <c r="B83" s="71" t="s">
        <v>37</v>
      </c>
      <c r="C83" s="72">
        <f>C58</f>
        <v>1.62854</v>
      </c>
      <c r="D83" s="73">
        <v>0.090554</v>
      </c>
      <c r="E83" s="74">
        <v>0.000239</v>
      </c>
      <c r="F83" s="75">
        <f>C83+D83+E83</f>
        <v>1.7193330000000002</v>
      </c>
      <c r="G83" s="22"/>
      <c r="H83" s="22"/>
      <c r="I83" s="22"/>
      <c r="J83" s="22"/>
      <c r="K83" s="22"/>
      <c r="L83" s="22"/>
      <c r="M83" s="22"/>
    </row>
    <row r="84" spans="1:13" ht="14.25" thickBot="1">
      <c r="A84" s="70">
        <v>4</v>
      </c>
      <c r="B84" s="71" t="s">
        <v>38</v>
      </c>
      <c r="C84" s="72">
        <f>C59</f>
        <v>1.68152</v>
      </c>
      <c r="D84" s="73">
        <v>0.090554</v>
      </c>
      <c r="E84" s="74">
        <v>0.000239</v>
      </c>
      <c r="F84" s="75">
        <f>C84+D84+E84</f>
        <v>1.772313</v>
      </c>
      <c r="G84" s="22"/>
      <c r="H84" s="22"/>
      <c r="I84" s="22"/>
      <c r="J84" s="22"/>
      <c r="K84" s="22"/>
      <c r="L84" s="22"/>
      <c r="M84" s="22"/>
    </row>
    <row r="85" spans="1:13" ht="54.75" thickBot="1">
      <c r="A85" s="70">
        <v>5</v>
      </c>
      <c r="B85" s="71" t="s">
        <v>39</v>
      </c>
      <c r="C85" s="72">
        <f>C62</f>
        <v>1.91532</v>
      </c>
      <c r="D85" s="73">
        <v>0.090554</v>
      </c>
      <c r="E85" s="74">
        <v>0.000239</v>
      </c>
      <c r="F85" s="75">
        <f>C85+D85+E85</f>
        <v>2.006113</v>
      </c>
      <c r="G85" s="22"/>
      <c r="H85" s="22"/>
      <c r="I85" s="22"/>
      <c r="J85" s="22"/>
      <c r="K85" s="22"/>
      <c r="L85" s="22"/>
      <c r="M85" s="22"/>
    </row>
    <row r="86" spans="1:13" ht="54.75" thickBot="1">
      <c r="A86" s="70">
        <v>6</v>
      </c>
      <c r="B86" s="71" t="s">
        <v>40</v>
      </c>
      <c r="C86" s="72">
        <f>C62</f>
        <v>1.91532</v>
      </c>
      <c r="D86" s="73">
        <v>0.090554</v>
      </c>
      <c r="E86" s="74">
        <v>0.000239</v>
      </c>
      <c r="F86" s="75">
        <f>C86+D86+E86</f>
        <v>2.006113</v>
      </c>
      <c r="G86" s="22"/>
      <c r="H86" s="22"/>
      <c r="I86" s="22"/>
      <c r="J86" s="22"/>
      <c r="K86" s="22"/>
      <c r="L86" s="22"/>
      <c r="M86" s="22"/>
    </row>
  </sheetData>
  <sheetProtection/>
  <mergeCells count="6">
    <mergeCell ref="A9:A50"/>
    <mergeCell ref="A82:F82"/>
    <mergeCell ref="A1:F1"/>
    <mergeCell ref="A2:F2"/>
    <mergeCell ref="B3:C3"/>
    <mergeCell ref="B5:C5"/>
  </mergeCells>
  <printOptions horizontalCentered="1"/>
  <pageMargins left="0.16" right="0.31" top="0.17" bottom="0.16" header="0.17" footer="0.16"/>
  <pageSetup horizontalDpi="600" verticalDpi="600" orientation="portrait" paperSize="9" scale="58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.00390625" style="1" customWidth="1"/>
    <col min="2" max="2" width="31.25390625" style="2" customWidth="1"/>
    <col min="3" max="3" width="13.625" style="1" customWidth="1"/>
    <col min="4" max="4" width="14.375" style="1" customWidth="1"/>
    <col min="5" max="5" width="15.875" style="1" customWidth="1"/>
    <col min="6" max="6" width="13.375" style="1" customWidth="1"/>
    <col min="7" max="7" width="13.125" style="1" customWidth="1"/>
    <col min="8" max="8" width="9.125" style="1" customWidth="1"/>
    <col min="9" max="9" width="8.1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50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5"/>
      <c r="F4" s="6"/>
      <c r="G4" s="82">
        <v>95670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5"/>
      <c r="F5" s="6"/>
      <c r="G5" s="81">
        <v>26780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68890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5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8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108">
        <v>1</v>
      </c>
      <c r="B11" s="107" t="s">
        <v>15</v>
      </c>
      <c r="C11" s="106"/>
      <c r="D11" s="105"/>
      <c r="E11" s="104"/>
      <c r="F11" s="103"/>
    </row>
    <row r="12" spans="1:6" s="22" customFormat="1" ht="14.25" customHeight="1">
      <c r="A12" s="118"/>
      <c r="B12" s="102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243.39918</v>
      </c>
      <c r="D14" s="42">
        <v>883.656</v>
      </c>
      <c r="E14" s="43"/>
      <c r="F14" s="44">
        <v>1127.05518</v>
      </c>
      <c r="I14" s="40"/>
      <c r="J14" s="79"/>
      <c r="K14" s="46"/>
    </row>
    <row r="15" spans="1:11" s="22" customFormat="1" ht="12.75">
      <c r="A15" s="119"/>
      <c r="B15" s="41" t="s">
        <v>19</v>
      </c>
      <c r="C15" s="36">
        <v>243.39918</v>
      </c>
      <c r="D15" s="42">
        <v>888.443</v>
      </c>
      <c r="E15" s="43"/>
      <c r="F15" s="44">
        <v>1131.84218</v>
      </c>
      <c r="I15" s="40"/>
      <c r="J15" s="79"/>
      <c r="K15" s="46"/>
    </row>
    <row r="16" spans="1:11" s="22" customFormat="1" ht="12.75">
      <c r="A16" s="119"/>
      <c r="B16" s="41" t="s">
        <v>20</v>
      </c>
      <c r="C16" s="36">
        <v>243.39918</v>
      </c>
      <c r="D16" s="42">
        <v>899.501</v>
      </c>
      <c r="E16" s="43"/>
      <c r="F16" s="44">
        <v>1142.90018</v>
      </c>
      <c r="I16" s="40"/>
      <c r="J16" s="79"/>
      <c r="K16" s="46"/>
    </row>
    <row r="17" spans="1:11" s="22" customFormat="1" ht="12.75">
      <c r="A17" s="119"/>
      <c r="B17" s="41" t="s">
        <v>21</v>
      </c>
      <c r="C17" s="36">
        <v>243.39918</v>
      </c>
      <c r="D17" s="42">
        <v>901.093</v>
      </c>
      <c r="E17" s="43"/>
      <c r="F17" s="44">
        <v>1144.49218</v>
      </c>
      <c r="I17" s="40"/>
      <c r="J17" s="79"/>
      <c r="K17" s="46"/>
    </row>
    <row r="18" spans="1:11" s="22" customFormat="1" ht="12.75">
      <c r="A18" s="119"/>
      <c r="B18" s="41" t="s">
        <v>22</v>
      </c>
      <c r="C18" s="36">
        <v>243.39918</v>
      </c>
      <c r="D18" s="42">
        <v>883.656</v>
      </c>
      <c r="E18" s="43"/>
      <c r="F18" s="44">
        <v>1127.05518</v>
      </c>
      <c r="I18" s="40"/>
      <c r="J18" s="7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79"/>
      <c r="K19" s="46"/>
    </row>
    <row r="20" spans="1:13" s="22" customFormat="1" ht="12.75">
      <c r="A20" s="119"/>
      <c r="B20" s="41" t="s">
        <v>18</v>
      </c>
      <c r="C20" s="36">
        <v>0.98708</v>
      </c>
      <c r="D20" s="42">
        <v>0.131184</v>
      </c>
      <c r="E20" s="43">
        <v>0.000239</v>
      </c>
      <c r="F20" s="47">
        <v>1.118503</v>
      </c>
      <c r="G20" s="48"/>
      <c r="I20" s="40"/>
      <c r="J20" s="79"/>
      <c r="K20" s="46"/>
      <c r="M20" s="49"/>
    </row>
    <row r="21" spans="1:13" s="22" customFormat="1" ht="12.75">
      <c r="A21" s="119"/>
      <c r="B21" s="41" t="s">
        <v>19</v>
      </c>
      <c r="C21" s="36">
        <v>0.98708</v>
      </c>
      <c r="D21" s="42">
        <v>0.203874</v>
      </c>
      <c r="E21" s="43">
        <v>0.000239</v>
      </c>
      <c r="F21" s="47">
        <v>1.191193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v>0.98708</v>
      </c>
      <c r="D22" s="42">
        <v>0.249894</v>
      </c>
      <c r="E22" s="43">
        <v>0.000239</v>
      </c>
      <c r="F22" s="47">
        <v>1.237213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v>0.98708</v>
      </c>
      <c r="D23" s="42">
        <v>0.554134</v>
      </c>
      <c r="E23" s="43">
        <v>0.000239</v>
      </c>
      <c r="F23" s="47">
        <v>1.541453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v>0.98708</v>
      </c>
      <c r="D24" s="42">
        <v>0.090554</v>
      </c>
      <c r="E24" s="43">
        <v>0.000239</v>
      </c>
      <c r="F24" s="47">
        <v>1.077873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1.37652</v>
      </c>
      <c r="D27" s="42">
        <v>1.566544</v>
      </c>
      <c r="E27" s="43">
        <v>0.000239</v>
      </c>
      <c r="F27" s="47">
        <v>2.943303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1.41984</v>
      </c>
      <c r="D28" s="42">
        <v>1.566544</v>
      </c>
      <c r="E28" s="43">
        <v>0.000239</v>
      </c>
      <c r="F28" s="47">
        <v>2.986623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1.4544</v>
      </c>
      <c r="D29" s="42">
        <v>1.566544</v>
      </c>
      <c r="E29" s="43">
        <v>0.000239</v>
      </c>
      <c r="F29" s="47">
        <v>3.021183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1.49505</v>
      </c>
      <c r="D30" s="42">
        <v>1.566544</v>
      </c>
      <c r="E30" s="43">
        <v>0.000239</v>
      </c>
      <c r="F30" s="47">
        <v>3.061833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1.54349</v>
      </c>
      <c r="D31" s="42">
        <v>1.566544</v>
      </c>
      <c r="E31" s="43">
        <v>0.000239</v>
      </c>
      <c r="F31" s="47">
        <v>3.110273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1.6019</v>
      </c>
      <c r="D32" s="42">
        <v>1.566544</v>
      </c>
      <c r="E32" s="43">
        <v>0.000239</v>
      </c>
      <c r="F32" s="47">
        <v>3.168683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1.67444</v>
      </c>
      <c r="D33" s="42">
        <v>1.566544</v>
      </c>
      <c r="E33" s="43">
        <v>0.000239</v>
      </c>
      <c r="F33" s="47">
        <v>3.241223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v>1.37652</v>
      </c>
      <c r="D35" s="42">
        <v>1.647114</v>
      </c>
      <c r="E35" s="43">
        <v>0.000239</v>
      </c>
      <c r="F35" s="47">
        <v>3.023873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v>1.41984</v>
      </c>
      <c r="D36" s="42">
        <v>1.647114</v>
      </c>
      <c r="E36" s="43">
        <v>0.000239</v>
      </c>
      <c r="F36" s="47">
        <v>3.067193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v>1.4544</v>
      </c>
      <c r="D37" s="42">
        <v>1.647114</v>
      </c>
      <c r="E37" s="43">
        <v>0.000239</v>
      </c>
      <c r="F37" s="47">
        <v>3.101753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v>1.49505</v>
      </c>
      <c r="D38" s="42">
        <v>1.647114</v>
      </c>
      <c r="E38" s="43">
        <v>0.000239</v>
      </c>
      <c r="F38" s="47">
        <v>3.142403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v>1.54349</v>
      </c>
      <c r="D39" s="42">
        <v>1.647114</v>
      </c>
      <c r="E39" s="43">
        <v>0.000239</v>
      </c>
      <c r="F39" s="47">
        <v>3.190843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v>1.6019</v>
      </c>
      <c r="D40" s="42">
        <v>1.647114</v>
      </c>
      <c r="E40" s="43">
        <v>0.000239</v>
      </c>
      <c r="F40" s="47">
        <v>3.249253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v>1.67444</v>
      </c>
      <c r="D41" s="42">
        <v>1.647114</v>
      </c>
      <c r="E41" s="43">
        <v>0.000239</v>
      </c>
      <c r="F41" s="47">
        <v>3.321793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v>1.37652</v>
      </c>
      <c r="D43" s="42">
        <v>1.711144</v>
      </c>
      <c r="E43" s="43">
        <v>0.000239</v>
      </c>
      <c r="F43" s="47">
        <v>3.087903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v>1.41984</v>
      </c>
      <c r="D44" s="42">
        <v>1.711144</v>
      </c>
      <c r="E44" s="43">
        <v>0.000239</v>
      </c>
      <c r="F44" s="47">
        <v>3.131223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v>1.4544</v>
      </c>
      <c r="D45" s="42">
        <v>1.711144</v>
      </c>
      <c r="E45" s="43">
        <v>0.000239</v>
      </c>
      <c r="F45" s="47">
        <v>3.165783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v>1.49505</v>
      </c>
      <c r="D46" s="42">
        <v>1.711144</v>
      </c>
      <c r="E46" s="43">
        <v>0.000239</v>
      </c>
      <c r="F46" s="47">
        <v>3.206433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v>1.54349</v>
      </c>
      <c r="D47" s="42">
        <v>1.711144</v>
      </c>
      <c r="E47" s="43">
        <v>0.000239</v>
      </c>
      <c r="F47" s="47">
        <v>3.254873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v>1.6019</v>
      </c>
      <c r="D48" s="42">
        <v>1.711144</v>
      </c>
      <c r="E48" s="43">
        <v>0.000239</v>
      </c>
      <c r="F48" s="47">
        <v>3.313283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v>1.67444</v>
      </c>
      <c r="D49" s="42">
        <v>1.711144</v>
      </c>
      <c r="E49" s="43">
        <v>0.000239</v>
      </c>
      <c r="F49" s="47">
        <v>3.385823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v>1.37652</v>
      </c>
      <c r="D51" s="42">
        <v>2.017864</v>
      </c>
      <c r="E51" s="43">
        <v>0.000239</v>
      </c>
      <c r="F51" s="47">
        <v>3.394623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v>1.41984</v>
      </c>
      <c r="D52" s="42">
        <v>2.017864</v>
      </c>
      <c r="E52" s="43">
        <v>0.000239</v>
      </c>
      <c r="F52" s="47">
        <v>3.437943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v>1.4544</v>
      </c>
      <c r="D53" s="42">
        <v>2.017864</v>
      </c>
      <c r="E53" s="43">
        <v>0.000239</v>
      </c>
      <c r="F53" s="47">
        <v>3.472503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v>1.49505</v>
      </c>
      <c r="D54" s="42">
        <v>2.017864</v>
      </c>
      <c r="E54" s="43">
        <v>0.000239</v>
      </c>
      <c r="F54" s="47">
        <v>3.513153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v>1.54349</v>
      </c>
      <c r="D55" s="42">
        <v>2.017864</v>
      </c>
      <c r="E55" s="43">
        <v>0.000239</v>
      </c>
      <c r="F55" s="47">
        <v>3.561593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v>1.6019</v>
      </c>
      <c r="D56" s="42">
        <v>2.017864</v>
      </c>
      <c r="E56" s="43">
        <v>0.000239</v>
      </c>
      <c r="F56" s="47">
        <v>3.620003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v>1.67444</v>
      </c>
      <c r="D57" s="42">
        <v>2.017864</v>
      </c>
      <c r="E57" s="43">
        <v>0.000239</v>
      </c>
      <c r="F57" s="47">
        <v>3.692543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v>1.37652</v>
      </c>
      <c r="D59" s="42">
        <v>1.525914</v>
      </c>
      <c r="E59" s="43">
        <v>0.000239</v>
      </c>
      <c r="F59" s="47">
        <v>2.902673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v>1.41984</v>
      </c>
      <c r="D60" s="42">
        <v>1.525914</v>
      </c>
      <c r="E60" s="43">
        <v>0.000239</v>
      </c>
      <c r="F60" s="47">
        <v>2.945993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v>1.4544</v>
      </c>
      <c r="D61" s="42">
        <v>1.525914</v>
      </c>
      <c r="E61" s="43">
        <v>0.000239</v>
      </c>
      <c r="F61" s="47">
        <v>2.980553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v>1.49505</v>
      </c>
      <c r="D62" s="42">
        <v>1.525914</v>
      </c>
      <c r="E62" s="43">
        <v>0.000239</v>
      </c>
      <c r="F62" s="47">
        <v>3.021203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v>1.54349</v>
      </c>
      <c r="D63" s="42">
        <v>1.525914</v>
      </c>
      <c r="E63" s="43">
        <v>0.000239</v>
      </c>
      <c r="F63" s="47">
        <v>3.069643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v>1.6019</v>
      </c>
      <c r="D64" s="42">
        <v>1.525914</v>
      </c>
      <c r="E64" s="43">
        <v>0.000239</v>
      </c>
      <c r="F64" s="47">
        <v>3.128053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v>1.67444</v>
      </c>
      <c r="D65" s="58">
        <v>1.525914</v>
      </c>
      <c r="E65" s="43">
        <v>0.000239</v>
      </c>
      <c r="F65" s="47">
        <v>3.200593</v>
      </c>
      <c r="G65" s="48"/>
      <c r="I65" s="40"/>
      <c r="M65" s="49"/>
    </row>
    <row r="66" spans="1:13" s="22" customFormat="1" ht="39" thickBot="1">
      <c r="A66" s="101">
        <v>2</v>
      </c>
      <c r="B66" s="100" t="s">
        <v>32</v>
      </c>
      <c r="C66" s="99"/>
      <c r="D66" s="98"/>
      <c r="E66" s="97"/>
      <c r="F66" s="96"/>
      <c r="G66" s="48"/>
      <c r="I66" s="40"/>
      <c r="M66" s="49"/>
    </row>
    <row r="67" spans="1:13" s="22" customFormat="1" ht="12.75">
      <c r="A67" s="29"/>
      <c r="B67" s="9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95" t="s">
        <v>18</v>
      </c>
      <c r="C68" s="55">
        <v>0.85182</v>
      </c>
      <c r="D68" s="42">
        <v>1.566544</v>
      </c>
      <c r="E68" s="43">
        <v>0.000239</v>
      </c>
      <c r="F68" s="47">
        <v>2.418603</v>
      </c>
      <c r="G68" s="48"/>
      <c r="I68" s="40"/>
      <c r="M68" s="49"/>
    </row>
    <row r="69" spans="1:13" s="22" customFormat="1" ht="12.75">
      <c r="A69" s="29"/>
      <c r="B69" s="95" t="s">
        <v>19</v>
      </c>
      <c r="C69" s="55">
        <v>0.85182</v>
      </c>
      <c r="D69" s="42">
        <v>1.647114</v>
      </c>
      <c r="E69" s="43">
        <v>0.000239</v>
      </c>
      <c r="F69" s="47">
        <v>2.499173</v>
      </c>
      <c r="G69" s="48"/>
      <c r="I69" s="40"/>
      <c r="M69" s="49"/>
    </row>
    <row r="70" spans="1:13" s="22" customFormat="1" ht="12.75">
      <c r="A70" s="29"/>
      <c r="B70" s="95" t="s">
        <v>20</v>
      </c>
      <c r="C70" s="55">
        <v>0.85182</v>
      </c>
      <c r="D70" s="42">
        <v>1.711144</v>
      </c>
      <c r="E70" s="43">
        <v>0.000239</v>
      </c>
      <c r="F70" s="47">
        <v>2.563203</v>
      </c>
      <c r="G70" s="48"/>
      <c r="I70" s="40"/>
      <c r="M70" s="49"/>
    </row>
    <row r="71" spans="1:13" s="22" customFormat="1" ht="12.75">
      <c r="A71" s="29"/>
      <c r="B71" s="95" t="s">
        <v>21</v>
      </c>
      <c r="C71" s="55">
        <v>0.85182</v>
      </c>
      <c r="D71" s="42">
        <v>2.017864</v>
      </c>
      <c r="E71" s="43">
        <v>0.000239</v>
      </c>
      <c r="F71" s="47">
        <v>2.869923</v>
      </c>
      <c r="G71" s="48"/>
      <c r="I71" s="40"/>
      <c r="M71" s="49"/>
    </row>
    <row r="72" spans="1:13" s="22" customFormat="1" ht="12.75">
      <c r="A72" s="29"/>
      <c r="B72" s="95" t="s">
        <v>22</v>
      </c>
      <c r="C72" s="55">
        <v>0.85182</v>
      </c>
      <c r="D72" s="42">
        <v>1.525914</v>
      </c>
      <c r="E72" s="43">
        <v>0.000239</v>
      </c>
      <c r="F72" s="47">
        <v>2.377973</v>
      </c>
      <c r="G72" s="48"/>
      <c r="I72" s="40"/>
      <c r="M72" s="49"/>
    </row>
    <row r="73" spans="1:13" s="22" customFormat="1" ht="12.75">
      <c r="A73" s="29"/>
      <c r="B73" s="9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95" t="s">
        <v>18</v>
      </c>
      <c r="C74" s="55">
        <v>1.36736</v>
      </c>
      <c r="D74" s="42">
        <v>1.566544</v>
      </c>
      <c r="E74" s="43">
        <v>0.000239</v>
      </c>
      <c r="F74" s="47">
        <v>2.934143</v>
      </c>
      <c r="G74" s="48"/>
      <c r="I74" s="40"/>
      <c r="M74" s="49"/>
    </row>
    <row r="75" spans="1:13" s="22" customFormat="1" ht="12.75">
      <c r="A75" s="29"/>
      <c r="B75" s="95" t="s">
        <v>19</v>
      </c>
      <c r="C75" s="55">
        <v>1.36736</v>
      </c>
      <c r="D75" s="42">
        <v>1.647114</v>
      </c>
      <c r="E75" s="43">
        <v>0.000239</v>
      </c>
      <c r="F75" s="47">
        <v>3.014713</v>
      </c>
      <c r="G75" s="48"/>
      <c r="I75" s="40"/>
      <c r="M75" s="49"/>
    </row>
    <row r="76" spans="1:13" s="22" customFormat="1" ht="12.75">
      <c r="A76" s="29"/>
      <c r="B76" s="95" t="s">
        <v>20</v>
      </c>
      <c r="C76" s="55">
        <v>1.36736</v>
      </c>
      <c r="D76" s="42">
        <v>1.711144</v>
      </c>
      <c r="E76" s="43">
        <v>0.000239</v>
      </c>
      <c r="F76" s="47">
        <v>3.078743</v>
      </c>
      <c r="G76" s="48"/>
      <c r="I76" s="40"/>
      <c r="M76" s="49"/>
    </row>
    <row r="77" spans="1:13" s="22" customFormat="1" ht="12.75">
      <c r="A77" s="29"/>
      <c r="B77" s="95" t="s">
        <v>21</v>
      </c>
      <c r="C77" s="55">
        <v>1.36736</v>
      </c>
      <c r="D77" s="42">
        <v>2.017864</v>
      </c>
      <c r="E77" s="43">
        <v>0.000239</v>
      </c>
      <c r="F77" s="47">
        <v>3.385463</v>
      </c>
      <c r="G77" s="48"/>
      <c r="I77" s="40"/>
      <c r="M77" s="49"/>
    </row>
    <row r="78" spans="1:13" s="22" customFormat="1" ht="12.75">
      <c r="A78" s="29"/>
      <c r="B78" s="95" t="s">
        <v>22</v>
      </c>
      <c r="C78" s="55">
        <v>1.36736</v>
      </c>
      <c r="D78" s="42">
        <v>1.525914</v>
      </c>
      <c r="E78" s="43">
        <v>0.000239</v>
      </c>
      <c r="F78" s="47">
        <v>2.893513</v>
      </c>
      <c r="G78" s="48"/>
      <c r="I78" s="40"/>
      <c r="M78" s="49"/>
    </row>
    <row r="79" spans="1:13" s="22" customFormat="1" ht="12.75">
      <c r="A79" s="29"/>
      <c r="B79" s="9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95" t="s">
        <v>18</v>
      </c>
      <c r="C80" s="55">
        <v>3.41771</v>
      </c>
      <c r="D80" s="42">
        <v>1.566544</v>
      </c>
      <c r="E80" s="43">
        <v>0.000239</v>
      </c>
      <c r="F80" s="47">
        <v>4.984493</v>
      </c>
      <c r="G80" s="48"/>
      <c r="I80" s="40"/>
      <c r="M80" s="49"/>
    </row>
    <row r="81" spans="1:13" s="22" customFormat="1" ht="12.75">
      <c r="A81" s="29"/>
      <c r="B81" s="95" t="s">
        <v>19</v>
      </c>
      <c r="C81" s="55">
        <v>3.41771</v>
      </c>
      <c r="D81" s="42">
        <v>1.647114</v>
      </c>
      <c r="E81" s="43">
        <v>0.000239</v>
      </c>
      <c r="F81" s="47">
        <v>5.065063</v>
      </c>
      <c r="G81" s="48"/>
      <c r="I81" s="40"/>
      <c r="M81" s="49"/>
    </row>
    <row r="82" spans="1:13" s="22" customFormat="1" ht="12.75">
      <c r="A82" s="29"/>
      <c r="B82" s="95" t="s">
        <v>20</v>
      </c>
      <c r="C82" s="55">
        <v>3.41771</v>
      </c>
      <c r="D82" s="42">
        <v>1.711144</v>
      </c>
      <c r="E82" s="43">
        <v>0.000239</v>
      </c>
      <c r="F82" s="47">
        <v>5.129093</v>
      </c>
      <c r="G82" s="48"/>
      <c r="I82" s="40"/>
      <c r="M82" s="49"/>
    </row>
    <row r="83" spans="1:13" s="22" customFormat="1" ht="12.75">
      <c r="A83" s="29"/>
      <c r="B83" s="95" t="s">
        <v>21</v>
      </c>
      <c r="C83" s="55">
        <v>3.41771</v>
      </c>
      <c r="D83" s="42">
        <v>2.017864</v>
      </c>
      <c r="E83" s="43">
        <v>0.000239</v>
      </c>
      <c r="F83" s="47">
        <v>5.435813</v>
      </c>
      <c r="G83" s="48"/>
      <c r="I83" s="40"/>
      <c r="M83" s="49"/>
    </row>
    <row r="84" spans="1:13" s="22" customFormat="1" ht="13.5" thickBot="1">
      <c r="A84" s="29"/>
      <c r="B84" s="94" t="s">
        <v>22</v>
      </c>
      <c r="C84" s="67">
        <v>3.41771</v>
      </c>
      <c r="D84" s="58">
        <v>1.525914</v>
      </c>
      <c r="E84" s="68">
        <v>0.000239</v>
      </c>
      <c r="F84" s="69">
        <v>4.943863</v>
      </c>
      <c r="G84" s="48"/>
      <c r="I84" s="40"/>
      <c r="M84" s="49"/>
    </row>
    <row r="85" spans="1:13" s="22" customFormat="1" ht="13.5" thickBot="1">
      <c r="A85" s="122" t="s">
        <v>36</v>
      </c>
      <c r="B85" s="123"/>
      <c r="C85" s="123"/>
      <c r="D85" s="123"/>
      <c r="E85" s="123"/>
      <c r="F85" s="124"/>
      <c r="G85" s="48"/>
      <c r="I85" s="40"/>
      <c r="M85" s="49"/>
    </row>
    <row r="86" spans="1:6" s="22" customFormat="1" ht="27.75" customHeight="1" thickBot="1">
      <c r="A86" s="93">
        <v>3</v>
      </c>
      <c r="B86" s="92" t="s">
        <v>37</v>
      </c>
      <c r="C86" s="91">
        <v>1.4544</v>
      </c>
      <c r="D86" s="90">
        <v>0.090554</v>
      </c>
      <c r="E86" s="89">
        <v>0.000239</v>
      </c>
      <c r="F86" s="88">
        <v>1.545193</v>
      </c>
    </row>
    <row r="87" spans="1:13" ht="27.75" thickBot="1">
      <c r="A87" s="93">
        <v>4</v>
      </c>
      <c r="B87" s="92" t="s">
        <v>38</v>
      </c>
      <c r="C87" s="91">
        <v>1.49505</v>
      </c>
      <c r="D87" s="90">
        <v>0.090554</v>
      </c>
      <c r="E87" s="89">
        <v>0.000239</v>
      </c>
      <c r="F87" s="88">
        <v>1.585843</v>
      </c>
      <c r="G87" s="22"/>
      <c r="H87" s="22"/>
      <c r="I87" s="22"/>
      <c r="J87" s="22"/>
      <c r="K87" s="22"/>
      <c r="L87" s="22"/>
      <c r="M87" s="22"/>
    </row>
    <row r="88" spans="1:13" ht="81.75" thickBot="1">
      <c r="A88" s="93">
        <v>5</v>
      </c>
      <c r="B88" s="92" t="s">
        <v>39</v>
      </c>
      <c r="C88" s="91">
        <v>1.67444</v>
      </c>
      <c r="D88" s="90">
        <v>0.090554</v>
      </c>
      <c r="E88" s="89">
        <v>0.000239</v>
      </c>
      <c r="F88" s="88">
        <v>1.765233</v>
      </c>
      <c r="G88" s="22"/>
      <c r="H88" s="22"/>
      <c r="I88" s="22"/>
      <c r="J88" s="22"/>
      <c r="K88" s="22"/>
      <c r="L88" s="22"/>
      <c r="M88" s="22"/>
    </row>
    <row r="89" spans="1:13" ht="68.25" thickBot="1">
      <c r="A89" s="93">
        <v>6</v>
      </c>
      <c r="B89" s="92" t="s">
        <v>40</v>
      </c>
      <c r="C89" s="91">
        <v>1.67444</v>
      </c>
      <c r="D89" s="90">
        <v>0.090554</v>
      </c>
      <c r="E89" s="89">
        <v>0.000239</v>
      </c>
      <c r="F89" s="88">
        <v>1.765233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.00390625" style="1" customWidth="1"/>
    <col min="2" max="2" width="31.25390625" style="2" customWidth="1"/>
    <col min="3" max="3" width="17.625" style="1" customWidth="1"/>
    <col min="4" max="4" width="20.75390625" style="1" customWidth="1"/>
    <col min="5" max="5" width="22.375" style="1" customWidth="1"/>
    <col min="6" max="6" width="17.125" style="1" customWidth="1"/>
    <col min="7" max="7" width="13.125" style="1" customWidth="1"/>
    <col min="8" max="8" width="9.125" style="1" customWidth="1"/>
    <col min="9" max="9" width="8.1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51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5"/>
      <c r="F4" s="6"/>
      <c r="G4" s="82">
        <v>93391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5"/>
      <c r="F5" s="6"/>
      <c r="G5" s="81">
        <v>26265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67126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5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11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108">
        <v>1</v>
      </c>
      <c r="B11" s="107" t="s">
        <v>15</v>
      </c>
      <c r="C11" s="106"/>
      <c r="D11" s="105"/>
      <c r="E11" s="104"/>
      <c r="F11" s="103"/>
    </row>
    <row r="12" spans="1:6" s="22" customFormat="1" ht="14.25" customHeight="1">
      <c r="A12" s="118"/>
      <c r="B12" s="102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216.42964</v>
      </c>
      <c r="D14" s="42">
        <v>883.656</v>
      </c>
      <c r="E14" s="43"/>
      <c r="F14" s="44">
        <v>1100.08564</v>
      </c>
      <c r="I14" s="40"/>
      <c r="J14" s="109"/>
      <c r="K14" s="46"/>
    </row>
    <row r="15" spans="1:11" s="22" customFormat="1" ht="12.75">
      <c r="A15" s="119"/>
      <c r="B15" s="41" t="s">
        <v>19</v>
      </c>
      <c r="C15" s="36">
        <v>216.42964</v>
      </c>
      <c r="D15" s="42">
        <v>888.443</v>
      </c>
      <c r="E15" s="43"/>
      <c r="F15" s="44">
        <v>1104.87264</v>
      </c>
      <c r="I15" s="40"/>
      <c r="J15" s="109"/>
      <c r="K15" s="46"/>
    </row>
    <row r="16" spans="1:11" s="22" customFormat="1" ht="12.75">
      <c r="A16" s="119"/>
      <c r="B16" s="41" t="s">
        <v>20</v>
      </c>
      <c r="C16" s="36">
        <v>216.42964</v>
      </c>
      <c r="D16" s="42">
        <v>899.501</v>
      </c>
      <c r="E16" s="43"/>
      <c r="F16" s="44">
        <v>1115.93064</v>
      </c>
      <c r="I16" s="40"/>
      <c r="J16" s="109"/>
      <c r="K16" s="46"/>
    </row>
    <row r="17" spans="1:11" s="22" customFormat="1" ht="12.75">
      <c r="A17" s="119"/>
      <c r="B17" s="41" t="s">
        <v>21</v>
      </c>
      <c r="C17" s="36">
        <v>216.42964</v>
      </c>
      <c r="D17" s="42">
        <v>901.093</v>
      </c>
      <c r="E17" s="43"/>
      <c r="F17" s="44">
        <v>1117.52264</v>
      </c>
      <c r="I17" s="40"/>
      <c r="J17" s="109"/>
      <c r="K17" s="46"/>
    </row>
    <row r="18" spans="1:11" s="22" customFormat="1" ht="12.75">
      <c r="A18" s="119"/>
      <c r="B18" s="41" t="s">
        <v>22</v>
      </c>
      <c r="C18" s="36">
        <v>216.42964</v>
      </c>
      <c r="D18" s="42">
        <v>883.656</v>
      </c>
      <c r="E18" s="43"/>
      <c r="F18" s="44">
        <v>1100.08564</v>
      </c>
      <c r="I18" s="40"/>
      <c r="J18" s="10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109"/>
      <c r="K19" s="46"/>
    </row>
    <row r="20" spans="1:13" s="22" customFormat="1" ht="12.75">
      <c r="A20" s="119"/>
      <c r="B20" s="41" t="s">
        <v>18</v>
      </c>
      <c r="C20" s="36">
        <v>1.11262</v>
      </c>
      <c r="D20" s="42">
        <v>0.131184</v>
      </c>
      <c r="E20" s="43">
        <v>0.000239</v>
      </c>
      <c r="F20" s="47">
        <v>1.244043</v>
      </c>
      <c r="G20" s="48"/>
      <c r="I20" s="40"/>
      <c r="J20" s="109"/>
      <c r="K20" s="46"/>
      <c r="M20" s="49"/>
    </row>
    <row r="21" spans="1:13" s="22" customFormat="1" ht="12.75">
      <c r="A21" s="119"/>
      <c r="B21" s="41" t="s">
        <v>19</v>
      </c>
      <c r="C21" s="36">
        <v>1.11262</v>
      </c>
      <c r="D21" s="42">
        <v>0.203874</v>
      </c>
      <c r="E21" s="43">
        <v>0.000239</v>
      </c>
      <c r="F21" s="47">
        <v>1.316733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v>1.11262</v>
      </c>
      <c r="D22" s="42">
        <v>0.249894</v>
      </c>
      <c r="E22" s="43">
        <v>0.000239</v>
      </c>
      <c r="F22" s="47">
        <v>1.362753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v>1.11262</v>
      </c>
      <c r="D23" s="42">
        <v>0.554134</v>
      </c>
      <c r="E23" s="43">
        <v>0.000239</v>
      </c>
      <c r="F23" s="47">
        <v>1.666993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v>1.11262</v>
      </c>
      <c r="D24" s="42">
        <v>0.090554</v>
      </c>
      <c r="E24" s="43">
        <v>0.000239</v>
      </c>
      <c r="F24" s="47">
        <v>1.203413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1.45891</v>
      </c>
      <c r="D27" s="42">
        <v>1.566544</v>
      </c>
      <c r="E27" s="43">
        <v>0.000239</v>
      </c>
      <c r="F27" s="47">
        <v>3.025693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1.49743</v>
      </c>
      <c r="D28" s="42">
        <v>1.566544</v>
      </c>
      <c r="E28" s="43">
        <v>0.000239</v>
      </c>
      <c r="F28" s="47">
        <v>3.064213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1.52817</v>
      </c>
      <c r="D29" s="42">
        <v>1.566544</v>
      </c>
      <c r="E29" s="43">
        <v>0.000239</v>
      </c>
      <c r="F29" s="47">
        <v>3.094953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1.56431</v>
      </c>
      <c r="D30" s="42">
        <v>1.566544</v>
      </c>
      <c r="E30" s="43">
        <v>0.000239</v>
      </c>
      <c r="F30" s="47">
        <v>3.131093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1.60738</v>
      </c>
      <c r="D31" s="42">
        <v>1.566544</v>
      </c>
      <c r="E31" s="43">
        <v>0.000239</v>
      </c>
      <c r="F31" s="47">
        <v>3.174163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1.65932</v>
      </c>
      <c r="D32" s="42">
        <v>1.566544</v>
      </c>
      <c r="E32" s="43">
        <v>0.000239</v>
      </c>
      <c r="F32" s="47">
        <v>3.226103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1.72382</v>
      </c>
      <c r="D33" s="42">
        <v>1.566544</v>
      </c>
      <c r="E33" s="43">
        <v>0.000239</v>
      </c>
      <c r="F33" s="47">
        <v>3.290603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v>1.45891</v>
      </c>
      <c r="D35" s="42">
        <v>1.647114</v>
      </c>
      <c r="E35" s="43">
        <v>0.000239</v>
      </c>
      <c r="F35" s="47">
        <v>3.106263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v>1.49743</v>
      </c>
      <c r="D36" s="42">
        <v>1.647114</v>
      </c>
      <c r="E36" s="43">
        <v>0.000239</v>
      </c>
      <c r="F36" s="47">
        <v>3.144783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v>1.52817</v>
      </c>
      <c r="D37" s="42">
        <v>1.647114</v>
      </c>
      <c r="E37" s="43">
        <v>0.000239</v>
      </c>
      <c r="F37" s="47">
        <v>3.175523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v>1.56431</v>
      </c>
      <c r="D38" s="42">
        <v>1.647114</v>
      </c>
      <c r="E38" s="43">
        <v>0.000239</v>
      </c>
      <c r="F38" s="47">
        <v>3.211663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v>1.60738</v>
      </c>
      <c r="D39" s="42">
        <v>1.647114</v>
      </c>
      <c r="E39" s="43">
        <v>0.000239</v>
      </c>
      <c r="F39" s="47">
        <v>3.254733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v>1.65932</v>
      </c>
      <c r="D40" s="42">
        <v>1.647114</v>
      </c>
      <c r="E40" s="43">
        <v>0.000239</v>
      </c>
      <c r="F40" s="47">
        <v>3.306673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v>1.72382</v>
      </c>
      <c r="D41" s="42">
        <v>1.647114</v>
      </c>
      <c r="E41" s="43">
        <v>0.000239</v>
      </c>
      <c r="F41" s="47">
        <v>3.371173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v>1.45891</v>
      </c>
      <c r="D43" s="42">
        <v>1.711144</v>
      </c>
      <c r="E43" s="43">
        <v>0.000239</v>
      </c>
      <c r="F43" s="47">
        <v>3.170293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v>1.49743</v>
      </c>
      <c r="D44" s="42">
        <v>1.711144</v>
      </c>
      <c r="E44" s="43">
        <v>0.000239</v>
      </c>
      <c r="F44" s="47">
        <v>3.208813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v>1.52817</v>
      </c>
      <c r="D45" s="42">
        <v>1.711144</v>
      </c>
      <c r="E45" s="43">
        <v>0.000239</v>
      </c>
      <c r="F45" s="47">
        <v>3.239553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v>1.56431</v>
      </c>
      <c r="D46" s="42">
        <v>1.711144</v>
      </c>
      <c r="E46" s="43">
        <v>0.000239</v>
      </c>
      <c r="F46" s="47">
        <v>3.275693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v>1.60738</v>
      </c>
      <c r="D47" s="42">
        <v>1.711144</v>
      </c>
      <c r="E47" s="43">
        <v>0.000239</v>
      </c>
      <c r="F47" s="47">
        <v>3.318763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v>1.65932</v>
      </c>
      <c r="D48" s="42">
        <v>1.711144</v>
      </c>
      <c r="E48" s="43">
        <v>0.000239</v>
      </c>
      <c r="F48" s="47">
        <v>3.370703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v>1.72382</v>
      </c>
      <c r="D49" s="42">
        <v>1.711144</v>
      </c>
      <c r="E49" s="43">
        <v>0.000239</v>
      </c>
      <c r="F49" s="47">
        <v>3.435203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v>1.45891</v>
      </c>
      <c r="D51" s="42">
        <v>2.017864</v>
      </c>
      <c r="E51" s="43">
        <v>0.000239</v>
      </c>
      <c r="F51" s="47">
        <v>3.477013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v>1.49743</v>
      </c>
      <c r="D52" s="42">
        <v>2.017864</v>
      </c>
      <c r="E52" s="43">
        <v>0.000239</v>
      </c>
      <c r="F52" s="47">
        <v>3.515533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v>1.52817</v>
      </c>
      <c r="D53" s="42">
        <v>2.017864</v>
      </c>
      <c r="E53" s="43">
        <v>0.000239</v>
      </c>
      <c r="F53" s="47">
        <v>3.546273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v>1.56431</v>
      </c>
      <c r="D54" s="42">
        <v>2.017864</v>
      </c>
      <c r="E54" s="43">
        <v>0.000239</v>
      </c>
      <c r="F54" s="47">
        <v>3.582413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v>1.60738</v>
      </c>
      <c r="D55" s="42">
        <v>2.017864</v>
      </c>
      <c r="E55" s="43">
        <v>0.000239</v>
      </c>
      <c r="F55" s="47">
        <v>3.625483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v>1.65932</v>
      </c>
      <c r="D56" s="42">
        <v>2.017864</v>
      </c>
      <c r="E56" s="43">
        <v>0.000239</v>
      </c>
      <c r="F56" s="47">
        <v>3.677423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v>1.72382</v>
      </c>
      <c r="D57" s="42">
        <v>2.017864</v>
      </c>
      <c r="E57" s="43">
        <v>0.000239</v>
      </c>
      <c r="F57" s="47">
        <v>3.741923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v>1.45891</v>
      </c>
      <c r="D59" s="42">
        <v>1.525914</v>
      </c>
      <c r="E59" s="43">
        <v>0.000239</v>
      </c>
      <c r="F59" s="47">
        <v>2.985063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v>1.49743</v>
      </c>
      <c r="D60" s="42">
        <v>1.525914</v>
      </c>
      <c r="E60" s="43">
        <v>0.000239</v>
      </c>
      <c r="F60" s="47">
        <v>3.023583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v>1.52817</v>
      </c>
      <c r="D61" s="42">
        <v>1.525914</v>
      </c>
      <c r="E61" s="43">
        <v>0.000239</v>
      </c>
      <c r="F61" s="47">
        <v>3.054323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v>1.56431</v>
      </c>
      <c r="D62" s="42">
        <v>1.525914</v>
      </c>
      <c r="E62" s="43">
        <v>0.000239</v>
      </c>
      <c r="F62" s="47">
        <v>3.090463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v>1.60738</v>
      </c>
      <c r="D63" s="42">
        <v>1.525914</v>
      </c>
      <c r="E63" s="43">
        <v>0.000239</v>
      </c>
      <c r="F63" s="47">
        <v>3.133533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v>1.65932</v>
      </c>
      <c r="D64" s="42">
        <v>1.525914</v>
      </c>
      <c r="E64" s="43">
        <v>0.000239</v>
      </c>
      <c r="F64" s="47">
        <v>3.185473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v>1.72382</v>
      </c>
      <c r="D65" s="58">
        <v>1.525914</v>
      </c>
      <c r="E65" s="43">
        <v>0.000239</v>
      </c>
      <c r="F65" s="47">
        <v>3.249973</v>
      </c>
      <c r="G65" s="48"/>
      <c r="I65" s="40"/>
      <c r="M65" s="49"/>
    </row>
    <row r="66" spans="1:13" s="22" customFormat="1" ht="39" thickBot="1">
      <c r="A66" s="101">
        <v>2</v>
      </c>
      <c r="B66" s="100" t="s">
        <v>32</v>
      </c>
      <c r="C66" s="99"/>
      <c r="D66" s="98"/>
      <c r="E66" s="97"/>
      <c r="F66" s="96"/>
      <c r="G66" s="48"/>
      <c r="I66" s="40"/>
      <c r="M66" s="49"/>
    </row>
    <row r="67" spans="1:13" s="22" customFormat="1" ht="12.75">
      <c r="A67" s="29"/>
      <c r="B67" s="9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95" t="s">
        <v>18</v>
      </c>
      <c r="C68" s="55">
        <v>0.97658</v>
      </c>
      <c r="D68" s="42">
        <v>1.566544</v>
      </c>
      <c r="E68" s="43">
        <v>0.000239</v>
      </c>
      <c r="F68" s="47">
        <v>2.543363</v>
      </c>
      <c r="G68" s="48"/>
      <c r="I68" s="40"/>
      <c r="M68" s="49"/>
    </row>
    <row r="69" spans="1:13" s="22" customFormat="1" ht="12.75">
      <c r="A69" s="29"/>
      <c r="B69" s="95" t="s">
        <v>19</v>
      </c>
      <c r="C69" s="55">
        <v>0.97658</v>
      </c>
      <c r="D69" s="42">
        <v>1.647114</v>
      </c>
      <c r="E69" s="43">
        <v>0.000239</v>
      </c>
      <c r="F69" s="47">
        <v>2.623933</v>
      </c>
      <c r="G69" s="48"/>
      <c r="I69" s="40"/>
      <c r="M69" s="49"/>
    </row>
    <row r="70" spans="1:13" s="22" customFormat="1" ht="12.75">
      <c r="A70" s="29"/>
      <c r="B70" s="95" t="s">
        <v>20</v>
      </c>
      <c r="C70" s="55">
        <v>0.97658</v>
      </c>
      <c r="D70" s="42">
        <v>1.711144</v>
      </c>
      <c r="E70" s="43">
        <v>0.000239</v>
      </c>
      <c r="F70" s="47">
        <v>2.687963</v>
      </c>
      <c r="G70" s="48"/>
      <c r="I70" s="40"/>
      <c r="M70" s="49"/>
    </row>
    <row r="71" spans="1:13" s="22" customFormat="1" ht="12.75">
      <c r="A71" s="29"/>
      <c r="B71" s="95" t="s">
        <v>21</v>
      </c>
      <c r="C71" s="55">
        <v>0.97658</v>
      </c>
      <c r="D71" s="42">
        <v>2.017864</v>
      </c>
      <c r="E71" s="43">
        <v>0.000239</v>
      </c>
      <c r="F71" s="47">
        <v>2.994683</v>
      </c>
      <c r="G71" s="48"/>
      <c r="I71" s="40"/>
      <c r="M71" s="49"/>
    </row>
    <row r="72" spans="1:13" s="22" customFormat="1" ht="12.75">
      <c r="A72" s="29"/>
      <c r="B72" s="95" t="s">
        <v>22</v>
      </c>
      <c r="C72" s="55">
        <v>0.97658</v>
      </c>
      <c r="D72" s="42">
        <v>1.525914</v>
      </c>
      <c r="E72" s="43">
        <v>0.000239</v>
      </c>
      <c r="F72" s="47">
        <v>2.502733</v>
      </c>
      <c r="G72" s="48"/>
      <c r="I72" s="40"/>
      <c r="M72" s="49"/>
    </row>
    <row r="73" spans="1:13" s="22" customFormat="1" ht="12.75">
      <c r="A73" s="29"/>
      <c r="B73" s="9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95" t="s">
        <v>18</v>
      </c>
      <c r="C74" s="55">
        <v>1.46535</v>
      </c>
      <c r="D74" s="42">
        <v>1.566544</v>
      </c>
      <c r="E74" s="43">
        <v>0.000239</v>
      </c>
      <c r="F74" s="47">
        <v>3.032133</v>
      </c>
      <c r="G74" s="48"/>
      <c r="I74" s="40"/>
      <c r="M74" s="49"/>
    </row>
    <row r="75" spans="1:13" s="22" customFormat="1" ht="12.75">
      <c r="A75" s="29"/>
      <c r="B75" s="95" t="s">
        <v>19</v>
      </c>
      <c r="C75" s="55">
        <v>1.46535</v>
      </c>
      <c r="D75" s="42">
        <v>1.647114</v>
      </c>
      <c r="E75" s="43">
        <v>0.000239</v>
      </c>
      <c r="F75" s="47">
        <v>3.112703</v>
      </c>
      <c r="G75" s="48"/>
      <c r="I75" s="40"/>
      <c r="M75" s="49"/>
    </row>
    <row r="76" spans="1:13" s="22" customFormat="1" ht="12.75">
      <c r="A76" s="29"/>
      <c r="B76" s="95" t="s">
        <v>20</v>
      </c>
      <c r="C76" s="55">
        <v>1.46535</v>
      </c>
      <c r="D76" s="42">
        <v>1.711144</v>
      </c>
      <c r="E76" s="43">
        <v>0.000239</v>
      </c>
      <c r="F76" s="47">
        <v>3.176733</v>
      </c>
      <c r="G76" s="48"/>
      <c r="I76" s="40"/>
      <c r="M76" s="49"/>
    </row>
    <row r="77" spans="1:13" s="22" customFormat="1" ht="12.75">
      <c r="A77" s="29"/>
      <c r="B77" s="95" t="s">
        <v>21</v>
      </c>
      <c r="C77" s="55">
        <v>1.46535</v>
      </c>
      <c r="D77" s="42">
        <v>2.017864</v>
      </c>
      <c r="E77" s="43">
        <v>0.000239</v>
      </c>
      <c r="F77" s="47">
        <v>3.483453</v>
      </c>
      <c r="G77" s="48"/>
      <c r="I77" s="40"/>
      <c r="M77" s="49"/>
    </row>
    <row r="78" spans="1:13" s="22" customFormat="1" ht="12.75">
      <c r="A78" s="29"/>
      <c r="B78" s="95" t="s">
        <v>22</v>
      </c>
      <c r="C78" s="55">
        <v>1.46535</v>
      </c>
      <c r="D78" s="42">
        <v>1.525914</v>
      </c>
      <c r="E78" s="43">
        <v>0.000239</v>
      </c>
      <c r="F78" s="47">
        <v>2.991503</v>
      </c>
      <c r="G78" s="48"/>
      <c r="I78" s="40"/>
      <c r="M78" s="49"/>
    </row>
    <row r="79" spans="1:13" s="22" customFormat="1" ht="12.75">
      <c r="A79" s="29"/>
      <c r="B79" s="9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95" t="s">
        <v>18</v>
      </c>
      <c r="C80" s="55">
        <v>3.22696</v>
      </c>
      <c r="D80" s="42">
        <v>1.566544</v>
      </c>
      <c r="E80" s="43">
        <v>0.000239</v>
      </c>
      <c r="F80" s="47">
        <v>4.793743</v>
      </c>
      <c r="G80" s="48"/>
      <c r="I80" s="40"/>
      <c r="M80" s="49"/>
    </row>
    <row r="81" spans="1:13" s="22" customFormat="1" ht="12.75">
      <c r="A81" s="29"/>
      <c r="B81" s="95" t="s">
        <v>19</v>
      </c>
      <c r="C81" s="55">
        <v>3.22696</v>
      </c>
      <c r="D81" s="42">
        <v>1.647114</v>
      </c>
      <c r="E81" s="43">
        <v>0.000239</v>
      </c>
      <c r="F81" s="47">
        <v>4.874313</v>
      </c>
      <c r="G81" s="48"/>
      <c r="I81" s="40"/>
      <c r="M81" s="49"/>
    </row>
    <row r="82" spans="1:13" s="22" customFormat="1" ht="12.75">
      <c r="A82" s="29"/>
      <c r="B82" s="95" t="s">
        <v>20</v>
      </c>
      <c r="C82" s="55">
        <v>3.22696</v>
      </c>
      <c r="D82" s="42">
        <v>1.711144</v>
      </c>
      <c r="E82" s="43">
        <v>0.000239</v>
      </c>
      <c r="F82" s="47">
        <v>4.938343</v>
      </c>
      <c r="G82" s="48"/>
      <c r="I82" s="40"/>
      <c r="M82" s="49"/>
    </row>
    <row r="83" spans="1:13" s="22" customFormat="1" ht="12.75">
      <c r="A83" s="29"/>
      <c r="B83" s="95" t="s">
        <v>21</v>
      </c>
      <c r="C83" s="55">
        <v>3.22696</v>
      </c>
      <c r="D83" s="42">
        <v>2.017864</v>
      </c>
      <c r="E83" s="43">
        <v>0.000239</v>
      </c>
      <c r="F83" s="47">
        <v>5.245063</v>
      </c>
      <c r="G83" s="48"/>
      <c r="I83" s="40"/>
      <c r="M83" s="49"/>
    </row>
    <row r="84" spans="1:13" s="22" customFormat="1" ht="13.5" thickBot="1">
      <c r="A84" s="29"/>
      <c r="B84" s="94" t="s">
        <v>22</v>
      </c>
      <c r="C84" s="55">
        <v>3.22696</v>
      </c>
      <c r="D84" s="58">
        <v>1.525914</v>
      </c>
      <c r="E84" s="68">
        <v>0.000239</v>
      </c>
      <c r="F84" s="47">
        <v>4.753113</v>
      </c>
      <c r="G84" s="48"/>
      <c r="I84" s="40"/>
      <c r="M84" s="49"/>
    </row>
    <row r="85" spans="1:13" s="22" customFormat="1" ht="13.5" thickBot="1">
      <c r="A85" s="122" t="s">
        <v>36</v>
      </c>
      <c r="B85" s="123"/>
      <c r="C85" s="123"/>
      <c r="D85" s="123"/>
      <c r="E85" s="123"/>
      <c r="F85" s="124"/>
      <c r="G85" s="48"/>
      <c r="I85" s="40"/>
      <c r="M85" s="49"/>
    </row>
    <row r="86" spans="1:6" s="22" customFormat="1" ht="27.75" customHeight="1" thickBot="1">
      <c r="A86" s="93">
        <v>3</v>
      </c>
      <c r="B86" s="92" t="s">
        <v>37</v>
      </c>
      <c r="C86" s="91">
        <v>1.52817</v>
      </c>
      <c r="D86" s="90">
        <v>0.090554</v>
      </c>
      <c r="E86" s="89">
        <v>0.000239</v>
      </c>
      <c r="F86" s="88">
        <v>1.618963</v>
      </c>
    </row>
    <row r="87" spans="1:13" ht="27.75" thickBot="1">
      <c r="A87" s="93">
        <v>4</v>
      </c>
      <c r="B87" s="92" t="s">
        <v>38</v>
      </c>
      <c r="C87" s="91">
        <v>1.56431</v>
      </c>
      <c r="D87" s="90">
        <v>0.090554</v>
      </c>
      <c r="E87" s="89">
        <v>0.000239</v>
      </c>
      <c r="F87" s="88">
        <v>1.655103</v>
      </c>
      <c r="G87" s="22"/>
      <c r="H87" s="22"/>
      <c r="I87" s="22"/>
      <c r="J87" s="22"/>
      <c r="K87" s="22"/>
      <c r="L87" s="22"/>
      <c r="M87" s="22"/>
    </row>
    <row r="88" spans="1:13" ht="81.75" thickBot="1">
      <c r="A88" s="93">
        <v>5</v>
      </c>
      <c r="B88" s="92" t="s">
        <v>39</v>
      </c>
      <c r="C88" s="91">
        <v>1.72382</v>
      </c>
      <c r="D88" s="90">
        <v>0.090554</v>
      </c>
      <c r="E88" s="89">
        <v>0.000239</v>
      </c>
      <c r="F88" s="88">
        <v>1.814613</v>
      </c>
      <c r="G88" s="22"/>
      <c r="H88" s="22"/>
      <c r="I88" s="22"/>
      <c r="J88" s="22"/>
      <c r="K88" s="22"/>
      <c r="L88" s="22"/>
      <c r="M88" s="22"/>
    </row>
    <row r="89" spans="1:13" ht="68.25" thickBot="1">
      <c r="A89" s="93">
        <v>6</v>
      </c>
      <c r="B89" s="92" t="s">
        <v>40</v>
      </c>
      <c r="C89" s="91">
        <v>1.72382</v>
      </c>
      <c r="D89" s="90">
        <v>0.090554</v>
      </c>
      <c r="E89" s="89">
        <v>0.000239</v>
      </c>
      <c r="F89" s="88">
        <v>1.814613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9"/>
  <sheetViews>
    <sheetView showGridLines="0" zoomScalePageLayoutView="0" workbookViewId="0" topLeftCell="A1">
      <selection activeCell="A1" sqref="A1:H1"/>
    </sheetView>
  </sheetViews>
  <sheetFormatPr defaultColWidth="9.00390625" defaultRowHeight="12.75"/>
  <cols>
    <col min="1" max="1" width="3.00390625" style="1" customWidth="1"/>
    <col min="2" max="2" width="31.25390625" style="2" customWidth="1"/>
    <col min="3" max="3" width="17.625" style="1" customWidth="1"/>
    <col min="4" max="4" width="20.75390625" style="1" customWidth="1"/>
    <col min="5" max="5" width="22.375" style="1" customWidth="1"/>
    <col min="6" max="6" width="17.125" style="1" customWidth="1"/>
    <col min="7" max="7" width="13.125" style="1" customWidth="1"/>
    <col min="8" max="8" width="9.125" style="1" customWidth="1"/>
    <col min="9" max="9" width="8.125" style="1" customWidth="1"/>
    <col min="10" max="16384" width="9.125" style="1" customWidth="1"/>
  </cols>
  <sheetData>
    <row r="1" spans="1:8" ht="18.75" customHeight="1">
      <c r="A1" s="115" t="s">
        <v>0</v>
      </c>
      <c r="B1" s="115"/>
      <c r="C1" s="115"/>
      <c r="D1" s="115"/>
      <c r="E1" s="115"/>
      <c r="F1" s="115"/>
      <c r="G1" s="115"/>
      <c r="H1" s="115"/>
    </row>
    <row r="2" spans="1:10" ht="33.75" customHeight="1">
      <c r="A2" s="116" t="s">
        <v>52</v>
      </c>
      <c r="B2" s="116"/>
      <c r="C2" s="116"/>
      <c r="D2" s="116"/>
      <c r="E2" s="116"/>
      <c r="F2" s="116"/>
      <c r="G2" s="116"/>
      <c r="H2" s="116"/>
      <c r="I2" s="3"/>
      <c r="J2" s="3"/>
    </row>
    <row r="3" spans="1:10" ht="21" customHeight="1">
      <c r="A3" s="4"/>
      <c r="B3" s="5"/>
      <c r="C3" s="5"/>
      <c r="D3" s="5"/>
      <c r="E3" s="6"/>
      <c r="F3" s="6"/>
      <c r="G3" s="7"/>
      <c r="H3" s="8"/>
      <c r="I3" s="3"/>
      <c r="J3" s="3"/>
    </row>
    <row r="4" spans="1:10" ht="21" customHeight="1">
      <c r="A4" s="4"/>
      <c r="B4" s="5" t="s">
        <v>2</v>
      </c>
      <c r="C4" s="5"/>
      <c r="D4" s="5"/>
      <c r="E4" s="5"/>
      <c r="F4" s="6"/>
      <c r="G4" s="82">
        <v>99904</v>
      </c>
      <c r="H4" s="8" t="s">
        <v>3</v>
      </c>
      <c r="I4" s="8"/>
      <c r="J4" s="3"/>
    </row>
    <row r="5" spans="1:10" ht="21" customHeight="1">
      <c r="A5" s="4"/>
      <c r="B5" s="5" t="s">
        <v>4</v>
      </c>
      <c r="C5" s="5"/>
      <c r="D5" s="5"/>
      <c r="E5" s="5"/>
      <c r="F5" s="6"/>
      <c r="G5" s="81">
        <v>26780</v>
      </c>
      <c r="H5" s="8" t="s">
        <v>3</v>
      </c>
      <c r="I5" s="8"/>
      <c r="J5" s="10"/>
    </row>
    <row r="6" spans="1:10" ht="35.25" customHeight="1">
      <c r="A6" s="4"/>
      <c r="B6" s="117" t="s">
        <v>5</v>
      </c>
      <c r="C6" s="117"/>
      <c r="D6" s="117"/>
      <c r="E6" s="117"/>
      <c r="F6" s="6"/>
      <c r="G6" s="81">
        <v>73124</v>
      </c>
      <c r="H6" s="8" t="s">
        <v>3</v>
      </c>
      <c r="I6" s="8"/>
      <c r="J6" s="3"/>
    </row>
    <row r="7" spans="1:10" ht="21" customHeight="1">
      <c r="A7" s="4"/>
      <c r="B7" s="5" t="s">
        <v>6</v>
      </c>
      <c r="C7" s="5"/>
      <c r="D7" s="5"/>
      <c r="E7" s="5"/>
      <c r="F7" s="6"/>
      <c r="G7" s="81">
        <v>0</v>
      </c>
      <c r="H7" s="8" t="s">
        <v>3</v>
      </c>
      <c r="I7" s="8"/>
      <c r="J7" s="3"/>
    </row>
    <row r="8" spans="1:9" ht="32.25" customHeight="1">
      <c r="A8" s="4"/>
      <c r="B8" s="11"/>
      <c r="C8" s="11"/>
      <c r="D8" s="12"/>
      <c r="E8" s="13"/>
      <c r="I8" s="110"/>
    </row>
    <row r="9" spans="1:6" ht="17.25" customHeight="1" thickBot="1">
      <c r="A9" s="15"/>
      <c r="B9" s="16" t="s">
        <v>7</v>
      </c>
      <c r="F9" s="17" t="s">
        <v>8</v>
      </c>
    </row>
    <row r="10" spans="1:6" s="18" customFormat="1" ht="135.75" customHeight="1" thickBot="1">
      <c r="A10" s="19" t="s">
        <v>9</v>
      </c>
      <c r="B10" s="20" t="s">
        <v>10</v>
      </c>
      <c r="C10" s="20" t="s">
        <v>11</v>
      </c>
      <c r="D10" s="21" t="s">
        <v>12</v>
      </c>
      <c r="E10" s="19" t="s">
        <v>13</v>
      </c>
      <c r="F10" s="20" t="s">
        <v>14</v>
      </c>
    </row>
    <row r="11" spans="1:6" s="22" customFormat="1" ht="23.25" customHeight="1" thickBot="1">
      <c r="A11" s="108">
        <v>1</v>
      </c>
      <c r="B11" s="107" t="s">
        <v>15</v>
      </c>
      <c r="C11" s="106"/>
      <c r="D11" s="105"/>
      <c r="E11" s="104"/>
      <c r="F11" s="103"/>
    </row>
    <row r="12" spans="1:6" s="22" customFormat="1" ht="14.25" customHeight="1">
      <c r="A12" s="118"/>
      <c r="B12" s="102" t="s">
        <v>16</v>
      </c>
      <c r="C12" s="31"/>
      <c r="D12" s="32"/>
      <c r="E12" s="33"/>
      <c r="F12" s="34"/>
    </row>
    <row r="13" spans="1:9" s="22" customFormat="1" ht="12.75">
      <c r="A13" s="119"/>
      <c r="B13" s="35" t="s">
        <v>17</v>
      </c>
      <c r="C13" s="36"/>
      <c r="D13" s="37"/>
      <c r="E13" s="38"/>
      <c r="F13" s="39"/>
      <c r="I13" s="40"/>
    </row>
    <row r="14" spans="1:11" s="22" customFormat="1" ht="12.75">
      <c r="A14" s="119"/>
      <c r="B14" s="41" t="s">
        <v>18</v>
      </c>
      <c r="C14" s="36">
        <v>171.98411</v>
      </c>
      <c r="D14" s="42">
        <v>883.656</v>
      </c>
      <c r="E14" s="43"/>
      <c r="F14" s="44">
        <v>1055.64011</v>
      </c>
      <c r="I14" s="40"/>
      <c r="J14" s="109"/>
      <c r="K14" s="46"/>
    </row>
    <row r="15" spans="1:11" s="22" customFormat="1" ht="12.75">
      <c r="A15" s="119"/>
      <c r="B15" s="41" t="s">
        <v>19</v>
      </c>
      <c r="C15" s="36">
        <v>171.98411</v>
      </c>
      <c r="D15" s="42">
        <v>888.443</v>
      </c>
      <c r="E15" s="43"/>
      <c r="F15" s="44">
        <v>1060.42711</v>
      </c>
      <c r="I15" s="40"/>
      <c r="J15" s="109"/>
      <c r="K15" s="46"/>
    </row>
    <row r="16" spans="1:11" s="22" customFormat="1" ht="12.75">
      <c r="A16" s="119"/>
      <c r="B16" s="41" t="s">
        <v>20</v>
      </c>
      <c r="C16" s="36">
        <v>171.98411</v>
      </c>
      <c r="D16" s="42">
        <v>899.501</v>
      </c>
      <c r="E16" s="43"/>
      <c r="F16" s="44">
        <v>1071.48511</v>
      </c>
      <c r="I16" s="40"/>
      <c r="J16" s="109"/>
      <c r="K16" s="46"/>
    </row>
    <row r="17" spans="1:11" s="22" customFormat="1" ht="12.75">
      <c r="A17" s="119"/>
      <c r="B17" s="41" t="s">
        <v>21</v>
      </c>
      <c r="C17" s="36">
        <v>171.98411</v>
      </c>
      <c r="D17" s="42">
        <v>901.093</v>
      </c>
      <c r="E17" s="43"/>
      <c r="F17" s="44">
        <v>1073.07711</v>
      </c>
      <c r="I17" s="40"/>
      <c r="J17" s="109"/>
      <c r="K17" s="46"/>
    </row>
    <row r="18" spans="1:11" s="22" customFormat="1" ht="12.75">
      <c r="A18" s="119"/>
      <c r="B18" s="41" t="s">
        <v>22</v>
      </c>
      <c r="C18" s="36">
        <v>171.98411</v>
      </c>
      <c r="D18" s="42">
        <v>883.656</v>
      </c>
      <c r="E18" s="43"/>
      <c r="F18" s="44">
        <v>1055.64011</v>
      </c>
      <c r="I18" s="40"/>
      <c r="J18" s="109"/>
      <c r="K18" s="46"/>
    </row>
    <row r="19" spans="1:11" s="22" customFormat="1" ht="12.75">
      <c r="A19" s="119"/>
      <c r="B19" s="35" t="s">
        <v>23</v>
      </c>
      <c r="C19" s="31"/>
      <c r="D19" s="32"/>
      <c r="E19" s="33"/>
      <c r="F19" s="34"/>
      <c r="I19" s="40"/>
      <c r="J19" s="109"/>
      <c r="K19" s="46"/>
    </row>
    <row r="20" spans="1:13" s="22" customFormat="1" ht="12.75">
      <c r="A20" s="119"/>
      <c r="B20" s="41" t="s">
        <v>18</v>
      </c>
      <c r="C20" s="36">
        <v>1.06564</v>
      </c>
      <c r="D20" s="42">
        <v>0.131184</v>
      </c>
      <c r="E20" s="43">
        <v>0.000239</v>
      </c>
      <c r="F20" s="47">
        <v>1.197063</v>
      </c>
      <c r="G20" s="48"/>
      <c r="I20" s="40"/>
      <c r="J20" s="109"/>
      <c r="K20" s="46"/>
      <c r="M20" s="49"/>
    </row>
    <row r="21" spans="1:13" s="22" customFormat="1" ht="12.75">
      <c r="A21" s="119"/>
      <c r="B21" s="41" t="s">
        <v>19</v>
      </c>
      <c r="C21" s="36">
        <v>1.06564</v>
      </c>
      <c r="D21" s="42">
        <v>0.203874</v>
      </c>
      <c r="E21" s="43">
        <v>0.000239</v>
      </c>
      <c r="F21" s="47">
        <v>1.269753</v>
      </c>
      <c r="G21" s="48"/>
      <c r="I21" s="40"/>
      <c r="M21" s="49"/>
    </row>
    <row r="22" spans="1:13" s="22" customFormat="1" ht="12.75">
      <c r="A22" s="119"/>
      <c r="B22" s="41" t="s">
        <v>20</v>
      </c>
      <c r="C22" s="36">
        <v>1.06564</v>
      </c>
      <c r="D22" s="42">
        <v>0.249894</v>
      </c>
      <c r="E22" s="43">
        <v>0.000239</v>
      </c>
      <c r="F22" s="47">
        <v>1.315773</v>
      </c>
      <c r="G22" s="48"/>
      <c r="I22" s="40"/>
      <c r="M22" s="49"/>
    </row>
    <row r="23" spans="1:13" s="22" customFormat="1" ht="12.75">
      <c r="A23" s="119"/>
      <c r="B23" s="41" t="s">
        <v>21</v>
      </c>
      <c r="C23" s="36">
        <v>1.06564</v>
      </c>
      <c r="D23" s="42">
        <v>0.554134</v>
      </c>
      <c r="E23" s="43">
        <v>0.000239</v>
      </c>
      <c r="F23" s="47">
        <v>1.620013</v>
      </c>
      <c r="G23" s="48"/>
      <c r="I23" s="40"/>
      <c r="M23" s="49"/>
    </row>
    <row r="24" spans="1:13" s="22" customFormat="1" ht="12.75">
      <c r="A24" s="119"/>
      <c r="B24" s="41" t="s">
        <v>22</v>
      </c>
      <c r="C24" s="36">
        <v>1.06564</v>
      </c>
      <c r="D24" s="42">
        <v>0.090554</v>
      </c>
      <c r="E24" s="43">
        <v>0.000239</v>
      </c>
      <c r="F24" s="47">
        <v>1.156433</v>
      </c>
      <c r="G24" s="48"/>
      <c r="I24" s="40"/>
      <c r="M24" s="49"/>
    </row>
    <row r="25" spans="1:13" s="22" customFormat="1" ht="46.5" customHeight="1">
      <c r="A25" s="119"/>
      <c r="B25" s="50" t="s">
        <v>24</v>
      </c>
      <c r="C25" s="31"/>
      <c r="D25" s="51"/>
      <c r="E25" s="52"/>
      <c r="F25" s="53"/>
      <c r="G25" s="48"/>
      <c r="I25" s="40"/>
      <c r="M25" s="49"/>
    </row>
    <row r="26" spans="1:13" s="22" customFormat="1" ht="13.5" customHeight="1">
      <c r="A26" s="119"/>
      <c r="B26" s="35" t="s">
        <v>18</v>
      </c>
      <c r="C26" s="54"/>
      <c r="D26" s="51"/>
      <c r="E26" s="52"/>
      <c r="F26" s="53"/>
      <c r="G26" s="48"/>
      <c r="I26" s="40"/>
      <c r="M26" s="49"/>
    </row>
    <row r="27" spans="1:13" s="22" customFormat="1" ht="12.75">
      <c r="A27" s="119"/>
      <c r="B27" s="41" t="s">
        <v>25</v>
      </c>
      <c r="C27" s="55">
        <v>1.34081</v>
      </c>
      <c r="D27" s="42">
        <v>1.566544</v>
      </c>
      <c r="E27" s="43">
        <v>0.000239</v>
      </c>
      <c r="F27" s="47">
        <v>2.907593</v>
      </c>
      <c r="G27" s="48"/>
      <c r="I27" s="40"/>
      <c r="M27" s="49"/>
    </row>
    <row r="28" spans="1:13" s="22" customFormat="1" ht="12.75">
      <c r="A28" s="119"/>
      <c r="B28" s="41" t="s">
        <v>26</v>
      </c>
      <c r="C28" s="55">
        <v>1.37142</v>
      </c>
      <c r="D28" s="42">
        <v>1.566544</v>
      </c>
      <c r="E28" s="43">
        <v>0.000239</v>
      </c>
      <c r="F28" s="47">
        <v>2.938203</v>
      </c>
      <c r="G28" s="48"/>
      <c r="I28" s="40"/>
      <c r="M28" s="49"/>
    </row>
    <row r="29" spans="1:13" s="22" customFormat="1" ht="12.75">
      <c r="A29" s="119"/>
      <c r="B29" s="41" t="s">
        <v>27</v>
      </c>
      <c r="C29" s="55">
        <v>1.39585</v>
      </c>
      <c r="D29" s="42">
        <v>1.566544</v>
      </c>
      <c r="E29" s="43">
        <v>0.000239</v>
      </c>
      <c r="F29" s="47">
        <v>2.962633</v>
      </c>
      <c r="G29" s="48"/>
      <c r="I29" s="40"/>
      <c r="M29" s="49"/>
    </row>
    <row r="30" spans="1:13" s="22" customFormat="1" ht="12.75">
      <c r="A30" s="119"/>
      <c r="B30" s="41" t="s">
        <v>28</v>
      </c>
      <c r="C30" s="55">
        <v>1.42457</v>
      </c>
      <c r="D30" s="42">
        <v>1.566544</v>
      </c>
      <c r="E30" s="43">
        <v>0.000239</v>
      </c>
      <c r="F30" s="47">
        <v>2.991353</v>
      </c>
      <c r="G30" s="48"/>
      <c r="I30" s="40"/>
      <c r="M30" s="49"/>
    </row>
    <row r="31" spans="1:13" s="22" customFormat="1" ht="12.75">
      <c r="A31" s="119"/>
      <c r="B31" s="41" t="s">
        <v>29</v>
      </c>
      <c r="C31" s="55">
        <v>1.45879</v>
      </c>
      <c r="D31" s="42">
        <v>1.566544</v>
      </c>
      <c r="E31" s="43">
        <v>0.000239</v>
      </c>
      <c r="F31" s="47">
        <v>3.025573</v>
      </c>
      <c r="G31" s="48"/>
      <c r="I31" s="40"/>
      <c r="M31" s="49"/>
    </row>
    <row r="32" spans="1:13" s="22" customFormat="1" ht="12.75">
      <c r="A32" s="119"/>
      <c r="B32" s="41" t="s">
        <v>30</v>
      </c>
      <c r="C32" s="55">
        <v>1.50007</v>
      </c>
      <c r="D32" s="42">
        <v>1.566544</v>
      </c>
      <c r="E32" s="43">
        <v>0.000239</v>
      </c>
      <c r="F32" s="47">
        <v>3.066853</v>
      </c>
      <c r="G32" s="48"/>
      <c r="I32" s="40"/>
      <c r="M32" s="49"/>
    </row>
    <row r="33" spans="1:13" s="22" customFormat="1" ht="12.75">
      <c r="A33" s="119"/>
      <c r="B33" s="41" t="s">
        <v>31</v>
      </c>
      <c r="C33" s="55">
        <v>1.55132</v>
      </c>
      <c r="D33" s="42">
        <v>1.566544</v>
      </c>
      <c r="E33" s="43">
        <v>0.000239</v>
      </c>
      <c r="F33" s="47">
        <v>3.118103</v>
      </c>
      <c r="G33" s="48"/>
      <c r="I33" s="40"/>
      <c r="M33" s="49"/>
    </row>
    <row r="34" spans="1:13" s="22" customFormat="1" ht="13.5" customHeight="1">
      <c r="A34" s="119"/>
      <c r="B34" s="35" t="s">
        <v>19</v>
      </c>
      <c r="C34" s="55"/>
      <c r="D34" s="37"/>
      <c r="E34" s="38"/>
      <c r="F34" s="44"/>
      <c r="G34" s="48"/>
      <c r="H34" s="56"/>
      <c r="I34" s="40"/>
      <c r="M34" s="49"/>
    </row>
    <row r="35" spans="1:13" s="22" customFormat="1" ht="12.75">
      <c r="A35" s="119"/>
      <c r="B35" s="41" t="s">
        <v>25</v>
      </c>
      <c r="C35" s="55">
        <v>1.34081</v>
      </c>
      <c r="D35" s="42">
        <v>1.647114</v>
      </c>
      <c r="E35" s="43">
        <v>0.000239</v>
      </c>
      <c r="F35" s="47">
        <v>2.988163</v>
      </c>
      <c r="G35" s="48"/>
      <c r="I35" s="40"/>
      <c r="M35" s="49"/>
    </row>
    <row r="36" spans="1:13" s="22" customFormat="1" ht="12.75">
      <c r="A36" s="119"/>
      <c r="B36" s="41" t="s">
        <v>26</v>
      </c>
      <c r="C36" s="55">
        <v>1.37142</v>
      </c>
      <c r="D36" s="42">
        <v>1.647114</v>
      </c>
      <c r="E36" s="43">
        <v>0.000239</v>
      </c>
      <c r="F36" s="47">
        <v>3.018773</v>
      </c>
      <c r="G36" s="48"/>
      <c r="I36" s="40"/>
      <c r="M36" s="49"/>
    </row>
    <row r="37" spans="1:13" s="22" customFormat="1" ht="12.75">
      <c r="A37" s="119"/>
      <c r="B37" s="41" t="s">
        <v>27</v>
      </c>
      <c r="C37" s="55">
        <v>1.39585</v>
      </c>
      <c r="D37" s="42">
        <v>1.647114</v>
      </c>
      <c r="E37" s="43">
        <v>0.000239</v>
      </c>
      <c r="F37" s="47">
        <v>3.043203</v>
      </c>
      <c r="G37" s="48"/>
      <c r="I37" s="40"/>
      <c r="M37" s="49"/>
    </row>
    <row r="38" spans="1:13" s="22" customFormat="1" ht="12.75">
      <c r="A38" s="119"/>
      <c r="B38" s="41" t="s">
        <v>28</v>
      </c>
      <c r="C38" s="55">
        <v>1.42457</v>
      </c>
      <c r="D38" s="42">
        <v>1.647114</v>
      </c>
      <c r="E38" s="43">
        <v>0.000239</v>
      </c>
      <c r="F38" s="47">
        <v>3.071923</v>
      </c>
      <c r="G38" s="48"/>
      <c r="I38" s="40"/>
      <c r="M38" s="49"/>
    </row>
    <row r="39" spans="1:13" s="22" customFormat="1" ht="12.75">
      <c r="A39" s="119"/>
      <c r="B39" s="41" t="s">
        <v>29</v>
      </c>
      <c r="C39" s="55">
        <v>1.45879</v>
      </c>
      <c r="D39" s="42">
        <v>1.647114</v>
      </c>
      <c r="E39" s="43">
        <v>0.000239</v>
      </c>
      <c r="F39" s="47">
        <v>3.106143</v>
      </c>
      <c r="G39" s="48"/>
      <c r="I39" s="40"/>
      <c r="M39" s="49"/>
    </row>
    <row r="40" spans="1:13" s="22" customFormat="1" ht="12.75">
      <c r="A40" s="119"/>
      <c r="B40" s="41" t="s">
        <v>30</v>
      </c>
      <c r="C40" s="55">
        <v>1.50007</v>
      </c>
      <c r="D40" s="42">
        <v>1.647114</v>
      </c>
      <c r="E40" s="43">
        <v>0.000239</v>
      </c>
      <c r="F40" s="47">
        <v>3.147423</v>
      </c>
      <c r="G40" s="48"/>
      <c r="I40" s="40"/>
      <c r="M40" s="49"/>
    </row>
    <row r="41" spans="1:13" s="22" customFormat="1" ht="12.75">
      <c r="A41" s="119"/>
      <c r="B41" s="41" t="s">
        <v>31</v>
      </c>
      <c r="C41" s="55">
        <v>1.55132</v>
      </c>
      <c r="D41" s="42">
        <v>1.647114</v>
      </c>
      <c r="E41" s="43">
        <v>0.000239</v>
      </c>
      <c r="F41" s="47">
        <v>3.198673</v>
      </c>
      <c r="G41" s="48"/>
      <c r="I41" s="40"/>
      <c r="M41" s="49"/>
    </row>
    <row r="42" spans="1:13" s="22" customFormat="1" ht="13.5" customHeight="1">
      <c r="A42" s="119"/>
      <c r="B42" s="35" t="s">
        <v>20</v>
      </c>
      <c r="C42" s="55"/>
      <c r="D42" s="37"/>
      <c r="E42" s="38"/>
      <c r="F42" s="44"/>
      <c r="G42" s="48"/>
      <c r="I42" s="40"/>
      <c r="M42" s="49"/>
    </row>
    <row r="43" spans="1:13" s="22" customFormat="1" ht="12.75">
      <c r="A43" s="119"/>
      <c r="B43" s="41" t="s">
        <v>25</v>
      </c>
      <c r="C43" s="55">
        <v>1.34081</v>
      </c>
      <c r="D43" s="42">
        <v>1.711144</v>
      </c>
      <c r="E43" s="43">
        <v>0.000239</v>
      </c>
      <c r="F43" s="47">
        <v>3.052193</v>
      </c>
      <c r="G43" s="48"/>
      <c r="I43" s="40"/>
      <c r="M43" s="49"/>
    </row>
    <row r="44" spans="1:13" s="22" customFormat="1" ht="12.75">
      <c r="A44" s="119"/>
      <c r="B44" s="41" t="s">
        <v>26</v>
      </c>
      <c r="C44" s="55">
        <v>1.37142</v>
      </c>
      <c r="D44" s="42">
        <v>1.711144</v>
      </c>
      <c r="E44" s="43">
        <v>0.000239</v>
      </c>
      <c r="F44" s="47">
        <v>3.082803</v>
      </c>
      <c r="G44" s="48"/>
      <c r="I44" s="40"/>
      <c r="M44" s="49"/>
    </row>
    <row r="45" spans="1:13" s="22" customFormat="1" ht="12.75">
      <c r="A45" s="119"/>
      <c r="B45" s="41" t="s">
        <v>27</v>
      </c>
      <c r="C45" s="55">
        <v>1.39585</v>
      </c>
      <c r="D45" s="42">
        <v>1.711144</v>
      </c>
      <c r="E45" s="43">
        <v>0.000239</v>
      </c>
      <c r="F45" s="47">
        <v>3.107233</v>
      </c>
      <c r="G45" s="48"/>
      <c r="I45" s="40"/>
      <c r="M45" s="49"/>
    </row>
    <row r="46" spans="1:13" s="22" customFormat="1" ht="12.75">
      <c r="A46" s="119"/>
      <c r="B46" s="41" t="s">
        <v>28</v>
      </c>
      <c r="C46" s="55">
        <v>1.42457</v>
      </c>
      <c r="D46" s="42">
        <v>1.711144</v>
      </c>
      <c r="E46" s="43">
        <v>0.000239</v>
      </c>
      <c r="F46" s="47">
        <v>3.135953</v>
      </c>
      <c r="G46" s="48"/>
      <c r="I46" s="40"/>
      <c r="M46" s="49"/>
    </row>
    <row r="47" spans="1:13" s="22" customFormat="1" ht="12.75">
      <c r="A47" s="119"/>
      <c r="B47" s="41" t="s">
        <v>29</v>
      </c>
      <c r="C47" s="55">
        <v>1.45879</v>
      </c>
      <c r="D47" s="42">
        <v>1.711144</v>
      </c>
      <c r="E47" s="43">
        <v>0.000239</v>
      </c>
      <c r="F47" s="47">
        <v>3.170173</v>
      </c>
      <c r="G47" s="48"/>
      <c r="I47" s="40"/>
      <c r="M47" s="49"/>
    </row>
    <row r="48" spans="1:13" s="22" customFormat="1" ht="12.75">
      <c r="A48" s="119"/>
      <c r="B48" s="41" t="s">
        <v>30</v>
      </c>
      <c r="C48" s="55">
        <v>1.50007</v>
      </c>
      <c r="D48" s="42">
        <v>1.711144</v>
      </c>
      <c r="E48" s="43">
        <v>0.000239</v>
      </c>
      <c r="F48" s="47">
        <v>3.211453</v>
      </c>
      <c r="G48" s="48"/>
      <c r="I48" s="40"/>
      <c r="M48" s="49"/>
    </row>
    <row r="49" spans="1:13" s="22" customFormat="1" ht="12.75">
      <c r="A49" s="119"/>
      <c r="B49" s="41" t="s">
        <v>31</v>
      </c>
      <c r="C49" s="55">
        <v>1.55132</v>
      </c>
      <c r="D49" s="42">
        <v>1.711144</v>
      </c>
      <c r="E49" s="43">
        <v>0.000239</v>
      </c>
      <c r="F49" s="47">
        <v>3.262703</v>
      </c>
      <c r="G49" s="48"/>
      <c r="I49" s="40"/>
      <c r="M49" s="49"/>
    </row>
    <row r="50" spans="1:13" s="22" customFormat="1" ht="13.5" customHeight="1">
      <c r="A50" s="119"/>
      <c r="B50" s="35" t="s">
        <v>21</v>
      </c>
      <c r="C50" s="55"/>
      <c r="D50" s="37"/>
      <c r="E50" s="38"/>
      <c r="F50" s="44"/>
      <c r="G50" s="48"/>
      <c r="I50" s="40"/>
      <c r="M50" s="49"/>
    </row>
    <row r="51" spans="1:13" s="22" customFormat="1" ht="12.75">
      <c r="A51" s="119"/>
      <c r="B51" s="41" t="s">
        <v>25</v>
      </c>
      <c r="C51" s="55">
        <v>1.34081</v>
      </c>
      <c r="D51" s="42">
        <v>2.017864</v>
      </c>
      <c r="E51" s="43">
        <v>0.000239</v>
      </c>
      <c r="F51" s="47">
        <v>3.358913</v>
      </c>
      <c r="G51" s="48"/>
      <c r="I51" s="40"/>
      <c r="M51" s="49"/>
    </row>
    <row r="52" spans="1:13" s="22" customFormat="1" ht="12.75">
      <c r="A52" s="119"/>
      <c r="B52" s="41" t="s">
        <v>26</v>
      </c>
      <c r="C52" s="55">
        <v>1.37142</v>
      </c>
      <c r="D52" s="42">
        <v>2.017864</v>
      </c>
      <c r="E52" s="43">
        <v>0.000239</v>
      </c>
      <c r="F52" s="47">
        <v>3.389523</v>
      </c>
      <c r="G52" s="48"/>
      <c r="I52" s="40"/>
      <c r="M52" s="49"/>
    </row>
    <row r="53" spans="1:13" s="22" customFormat="1" ht="12.75">
      <c r="A53" s="119"/>
      <c r="B53" s="41" t="s">
        <v>27</v>
      </c>
      <c r="C53" s="55">
        <v>1.39585</v>
      </c>
      <c r="D53" s="42">
        <v>2.017864</v>
      </c>
      <c r="E53" s="43">
        <v>0.000239</v>
      </c>
      <c r="F53" s="47">
        <v>3.413953</v>
      </c>
      <c r="G53" s="48"/>
      <c r="I53" s="40"/>
      <c r="M53" s="49"/>
    </row>
    <row r="54" spans="1:13" s="22" customFormat="1" ht="12.75">
      <c r="A54" s="29"/>
      <c r="B54" s="41" t="s">
        <v>28</v>
      </c>
      <c r="C54" s="55">
        <v>1.42457</v>
      </c>
      <c r="D54" s="42">
        <v>2.017864</v>
      </c>
      <c r="E54" s="43">
        <v>0.000239</v>
      </c>
      <c r="F54" s="47">
        <v>3.442673</v>
      </c>
      <c r="G54" s="48"/>
      <c r="I54" s="40"/>
      <c r="M54" s="49"/>
    </row>
    <row r="55" spans="1:13" s="22" customFormat="1" ht="12.75">
      <c r="A55" s="29"/>
      <c r="B55" s="41" t="s">
        <v>29</v>
      </c>
      <c r="C55" s="55">
        <v>1.45879</v>
      </c>
      <c r="D55" s="42">
        <v>2.017864</v>
      </c>
      <c r="E55" s="43">
        <v>0.000239</v>
      </c>
      <c r="F55" s="47">
        <v>3.476893</v>
      </c>
      <c r="G55" s="48"/>
      <c r="I55" s="40"/>
      <c r="M55" s="49"/>
    </row>
    <row r="56" spans="1:13" s="22" customFormat="1" ht="12.75">
      <c r="A56" s="29"/>
      <c r="B56" s="41" t="s">
        <v>30</v>
      </c>
      <c r="C56" s="55">
        <v>1.50007</v>
      </c>
      <c r="D56" s="42">
        <v>2.017864</v>
      </c>
      <c r="E56" s="43">
        <v>0.000239</v>
      </c>
      <c r="F56" s="47">
        <v>3.518173</v>
      </c>
      <c r="G56" s="48"/>
      <c r="I56" s="40"/>
      <c r="M56" s="49"/>
    </row>
    <row r="57" spans="1:13" s="22" customFormat="1" ht="12.75">
      <c r="A57" s="29"/>
      <c r="B57" s="41" t="s">
        <v>31</v>
      </c>
      <c r="C57" s="55">
        <v>1.55132</v>
      </c>
      <c r="D57" s="42">
        <v>2.017864</v>
      </c>
      <c r="E57" s="43">
        <v>0.000239</v>
      </c>
      <c r="F57" s="47">
        <v>3.569423</v>
      </c>
      <c r="G57" s="48"/>
      <c r="I57" s="40"/>
      <c r="M57" s="49"/>
    </row>
    <row r="58" spans="1:13" s="22" customFormat="1" ht="12.75">
      <c r="A58" s="29"/>
      <c r="B58" s="41" t="s">
        <v>22</v>
      </c>
      <c r="C58" s="55"/>
      <c r="D58" s="37"/>
      <c r="E58" s="38"/>
      <c r="F58" s="44"/>
      <c r="G58" s="48"/>
      <c r="I58" s="40"/>
      <c r="M58" s="49"/>
    </row>
    <row r="59" spans="1:13" s="22" customFormat="1" ht="12.75">
      <c r="A59" s="29"/>
      <c r="B59" s="41" t="s">
        <v>25</v>
      </c>
      <c r="C59" s="55">
        <v>1.34081</v>
      </c>
      <c r="D59" s="42">
        <v>1.525914</v>
      </c>
      <c r="E59" s="43">
        <v>0.000239</v>
      </c>
      <c r="F59" s="47">
        <v>2.866963</v>
      </c>
      <c r="G59" s="48"/>
      <c r="I59" s="40"/>
      <c r="M59" s="49"/>
    </row>
    <row r="60" spans="1:13" s="22" customFormat="1" ht="12.75">
      <c r="A60" s="29"/>
      <c r="B60" s="41" t="s">
        <v>26</v>
      </c>
      <c r="C60" s="55">
        <v>1.37142</v>
      </c>
      <c r="D60" s="42">
        <v>1.525914</v>
      </c>
      <c r="E60" s="43">
        <v>0.000239</v>
      </c>
      <c r="F60" s="47">
        <v>2.897573</v>
      </c>
      <c r="G60" s="48"/>
      <c r="I60" s="40"/>
      <c r="M60" s="49"/>
    </row>
    <row r="61" spans="1:13" s="22" customFormat="1" ht="12.75">
      <c r="A61" s="29"/>
      <c r="B61" s="41" t="s">
        <v>27</v>
      </c>
      <c r="C61" s="55">
        <v>1.39585</v>
      </c>
      <c r="D61" s="42">
        <v>1.525914</v>
      </c>
      <c r="E61" s="43">
        <v>0.000239</v>
      </c>
      <c r="F61" s="47">
        <v>2.922003</v>
      </c>
      <c r="G61" s="48"/>
      <c r="I61" s="40"/>
      <c r="M61" s="49"/>
    </row>
    <row r="62" spans="1:13" s="22" customFormat="1" ht="12.75">
      <c r="A62" s="29"/>
      <c r="B62" s="41" t="s">
        <v>28</v>
      </c>
      <c r="C62" s="55">
        <v>1.42457</v>
      </c>
      <c r="D62" s="42">
        <v>1.525914</v>
      </c>
      <c r="E62" s="43">
        <v>0.000239</v>
      </c>
      <c r="F62" s="47">
        <v>2.950723</v>
      </c>
      <c r="G62" s="48"/>
      <c r="I62" s="40"/>
      <c r="M62" s="49"/>
    </row>
    <row r="63" spans="1:13" s="22" customFormat="1" ht="12.75">
      <c r="A63" s="29"/>
      <c r="B63" s="41" t="s">
        <v>29</v>
      </c>
      <c r="C63" s="55">
        <v>1.45879</v>
      </c>
      <c r="D63" s="42">
        <v>1.525914</v>
      </c>
      <c r="E63" s="43">
        <v>0.000239</v>
      </c>
      <c r="F63" s="47">
        <v>2.984943</v>
      </c>
      <c r="G63" s="48"/>
      <c r="I63" s="40"/>
      <c r="M63" s="49"/>
    </row>
    <row r="64" spans="1:13" s="22" customFormat="1" ht="12.75">
      <c r="A64" s="29"/>
      <c r="B64" s="41" t="s">
        <v>30</v>
      </c>
      <c r="C64" s="55">
        <v>1.50007</v>
      </c>
      <c r="D64" s="42">
        <v>1.525914</v>
      </c>
      <c r="E64" s="43">
        <v>0.000239</v>
      </c>
      <c r="F64" s="47">
        <v>3.026223</v>
      </c>
      <c r="G64" s="48"/>
      <c r="I64" s="40"/>
      <c r="M64" s="49"/>
    </row>
    <row r="65" spans="1:13" s="22" customFormat="1" ht="13.5" thickBot="1">
      <c r="A65" s="29"/>
      <c r="B65" s="57" t="s">
        <v>31</v>
      </c>
      <c r="C65" s="55">
        <v>1.55132</v>
      </c>
      <c r="D65" s="58">
        <v>1.525914</v>
      </c>
      <c r="E65" s="43">
        <v>0.000239</v>
      </c>
      <c r="F65" s="47">
        <v>3.077473</v>
      </c>
      <c r="G65" s="48"/>
      <c r="I65" s="40"/>
      <c r="M65" s="49"/>
    </row>
    <row r="66" spans="1:13" s="22" customFormat="1" ht="39" thickBot="1">
      <c r="A66" s="101">
        <v>2</v>
      </c>
      <c r="B66" s="100" t="s">
        <v>32</v>
      </c>
      <c r="C66" s="99"/>
      <c r="D66" s="98"/>
      <c r="E66" s="97"/>
      <c r="F66" s="96"/>
      <c r="G66" s="48"/>
      <c r="I66" s="40"/>
      <c r="M66" s="49"/>
    </row>
    <row r="67" spans="1:13" s="22" customFormat="1" ht="12.75">
      <c r="A67" s="29"/>
      <c r="B67" s="95" t="s">
        <v>33</v>
      </c>
      <c r="C67" s="55"/>
      <c r="D67" s="42"/>
      <c r="E67" s="43"/>
      <c r="F67" s="44"/>
      <c r="G67" s="48"/>
      <c r="I67" s="40"/>
      <c r="M67" s="49"/>
    </row>
    <row r="68" spans="1:13" s="22" customFormat="1" ht="12.75">
      <c r="A68" s="29"/>
      <c r="B68" s="95" t="s">
        <v>18</v>
      </c>
      <c r="C68" s="55">
        <v>0.89915</v>
      </c>
      <c r="D68" s="42">
        <v>1.566544</v>
      </c>
      <c r="E68" s="43">
        <v>0.000239</v>
      </c>
      <c r="F68" s="47">
        <v>2.465933</v>
      </c>
      <c r="G68" s="48"/>
      <c r="I68" s="40"/>
      <c r="M68" s="49"/>
    </row>
    <row r="69" spans="1:13" s="22" customFormat="1" ht="12.75">
      <c r="A69" s="29"/>
      <c r="B69" s="95" t="s">
        <v>19</v>
      </c>
      <c r="C69" s="55">
        <v>0.89915</v>
      </c>
      <c r="D69" s="42">
        <v>1.647114</v>
      </c>
      <c r="E69" s="43">
        <v>0.000239</v>
      </c>
      <c r="F69" s="47">
        <v>2.546503</v>
      </c>
      <c r="G69" s="48"/>
      <c r="I69" s="40"/>
      <c r="M69" s="49"/>
    </row>
    <row r="70" spans="1:13" s="22" customFormat="1" ht="12.75">
      <c r="A70" s="29"/>
      <c r="B70" s="95" t="s">
        <v>20</v>
      </c>
      <c r="C70" s="55">
        <v>0.89915</v>
      </c>
      <c r="D70" s="42">
        <v>1.711144</v>
      </c>
      <c r="E70" s="43">
        <v>0.000239</v>
      </c>
      <c r="F70" s="47">
        <v>2.610533</v>
      </c>
      <c r="G70" s="48"/>
      <c r="I70" s="40"/>
      <c r="M70" s="49"/>
    </row>
    <row r="71" spans="1:13" s="22" customFormat="1" ht="12.75">
      <c r="A71" s="29"/>
      <c r="B71" s="95" t="s">
        <v>21</v>
      </c>
      <c r="C71" s="55">
        <v>0.89915</v>
      </c>
      <c r="D71" s="42">
        <v>2.017864</v>
      </c>
      <c r="E71" s="43">
        <v>0.000239</v>
      </c>
      <c r="F71" s="47">
        <v>2.917253</v>
      </c>
      <c r="G71" s="48"/>
      <c r="I71" s="40"/>
      <c r="M71" s="49"/>
    </row>
    <row r="72" spans="1:13" s="22" customFormat="1" ht="12.75">
      <c r="A72" s="29"/>
      <c r="B72" s="95" t="s">
        <v>22</v>
      </c>
      <c r="C72" s="55">
        <v>0.89915</v>
      </c>
      <c r="D72" s="42">
        <v>1.525914</v>
      </c>
      <c r="E72" s="43">
        <v>0.000239</v>
      </c>
      <c r="F72" s="47">
        <v>2.425303</v>
      </c>
      <c r="G72" s="48"/>
      <c r="I72" s="40"/>
      <c r="M72" s="49"/>
    </row>
    <row r="73" spans="1:13" s="22" customFormat="1" ht="12.75">
      <c r="A73" s="29"/>
      <c r="B73" s="95" t="s">
        <v>34</v>
      </c>
      <c r="C73" s="55"/>
      <c r="D73" s="42"/>
      <c r="E73" s="43"/>
      <c r="F73" s="44"/>
      <c r="G73" s="48"/>
      <c r="I73" s="40"/>
      <c r="M73" s="49"/>
    </row>
    <row r="74" spans="1:13" s="22" customFormat="1" ht="12.75">
      <c r="A74" s="29"/>
      <c r="B74" s="95" t="s">
        <v>18</v>
      </c>
      <c r="C74" s="55">
        <v>1.35173</v>
      </c>
      <c r="D74" s="42">
        <v>1.566544</v>
      </c>
      <c r="E74" s="43">
        <v>0.000239</v>
      </c>
      <c r="F74" s="47">
        <v>2.918513</v>
      </c>
      <c r="G74" s="48"/>
      <c r="I74" s="40"/>
      <c r="M74" s="49"/>
    </row>
    <row r="75" spans="1:13" s="22" customFormat="1" ht="12.75">
      <c r="A75" s="29"/>
      <c r="B75" s="95" t="s">
        <v>19</v>
      </c>
      <c r="C75" s="55">
        <v>1.35173</v>
      </c>
      <c r="D75" s="42">
        <v>1.647114</v>
      </c>
      <c r="E75" s="43">
        <v>0.000239</v>
      </c>
      <c r="F75" s="47">
        <v>2.999083</v>
      </c>
      <c r="G75" s="48"/>
      <c r="I75" s="40"/>
      <c r="M75" s="49"/>
    </row>
    <row r="76" spans="1:13" s="22" customFormat="1" ht="12.75">
      <c r="A76" s="29"/>
      <c r="B76" s="95" t="s">
        <v>20</v>
      </c>
      <c r="C76" s="55">
        <v>1.35173</v>
      </c>
      <c r="D76" s="42">
        <v>1.711144</v>
      </c>
      <c r="E76" s="43">
        <v>0.000239</v>
      </c>
      <c r="F76" s="47">
        <v>3.063113</v>
      </c>
      <c r="G76" s="48"/>
      <c r="I76" s="40"/>
      <c r="M76" s="49"/>
    </row>
    <row r="77" spans="1:13" s="22" customFormat="1" ht="12.75">
      <c r="A77" s="29"/>
      <c r="B77" s="95" t="s">
        <v>21</v>
      </c>
      <c r="C77" s="55">
        <v>1.35173</v>
      </c>
      <c r="D77" s="42">
        <v>2.017864</v>
      </c>
      <c r="E77" s="43">
        <v>0.000239</v>
      </c>
      <c r="F77" s="47">
        <v>3.369833</v>
      </c>
      <c r="G77" s="48"/>
      <c r="I77" s="40"/>
      <c r="M77" s="49"/>
    </row>
    <row r="78" spans="1:13" s="22" customFormat="1" ht="12.75">
      <c r="A78" s="29"/>
      <c r="B78" s="95" t="s">
        <v>22</v>
      </c>
      <c r="C78" s="55">
        <v>1.35173</v>
      </c>
      <c r="D78" s="42">
        <v>1.525914</v>
      </c>
      <c r="E78" s="43">
        <v>0.000239</v>
      </c>
      <c r="F78" s="47">
        <v>2.877883</v>
      </c>
      <c r="G78" s="48"/>
      <c r="I78" s="40"/>
      <c r="M78" s="49"/>
    </row>
    <row r="79" spans="1:13" s="22" customFormat="1" ht="12.75">
      <c r="A79" s="29"/>
      <c r="B79" s="95" t="s">
        <v>35</v>
      </c>
      <c r="C79" s="55"/>
      <c r="D79" s="42"/>
      <c r="E79" s="43"/>
      <c r="F79" s="44"/>
      <c r="G79" s="48"/>
      <c r="I79" s="40"/>
      <c r="M79" s="49"/>
    </row>
    <row r="80" spans="1:13" s="22" customFormat="1" ht="12.75">
      <c r="A80" s="29"/>
      <c r="B80" s="95" t="s">
        <v>18</v>
      </c>
      <c r="C80" s="55">
        <v>2.51682</v>
      </c>
      <c r="D80" s="42">
        <v>1.566544</v>
      </c>
      <c r="E80" s="43">
        <v>0.000239</v>
      </c>
      <c r="F80" s="47">
        <v>4.083603</v>
      </c>
      <c r="G80" s="48"/>
      <c r="I80" s="40"/>
      <c r="M80" s="49"/>
    </row>
    <row r="81" spans="1:13" s="22" customFormat="1" ht="12.75">
      <c r="A81" s="29"/>
      <c r="B81" s="95" t="s">
        <v>19</v>
      </c>
      <c r="C81" s="55">
        <v>2.51682</v>
      </c>
      <c r="D81" s="42">
        <v>1.647114</v>
      </c>
      <c r="E81" s="43">
        <v>0.000239</v>
      </c>
      <c r="F81" s="47">
        <v>4.164173</v>
      </c>
      <c r="G81" s="48"/>
      <c r="I81" s="40"/>
      <c r="M81" s="49"/>
    </row>
    <row r="82" spans="1:13" s="22" customFormat="1" ht="12.75">
      <c r="A82" s="29"/>
      <c r="B82" s="95" t="s">
        <v>20</v>
      </c>
      <c r="C82" s="55">
        <v>2.51682</v>
      </c>
      <c r="D82" s="42">
        <v>1.711144</v>
      </c>
      <c r="E82" s="43">
        <v>0.000239</v>
      </c>
      <c r="F82" s="47">
        <v>4.228203</v>
      </c>
      <c r="G82" s="48"/>
      <c r="I82" s="40"/>
      <c r="M82" s="49"/>
    </row>
    <row r="83" spans="1:13" s="22" customFormat="1" ht="12.75">
      <c r="A83" s="29"/>
      <c r="B83" s="95" t="s">
        <v>21</v>
      </c>
      <c r="C83" s="55">
        <v>2.51682</v>
      </c>
      <c r="D83" s="42">
        <v>2.017864</v>
      </c>
      <c r="E83" s="43">
        <v>0.000239</v>
      </c>
      <c r="F83" s="47">
        <v>4.534923</v>
      </c>
      <c r="G83" s="48"/>
      <c r="I83" s="40"/>
      <c r="M83" s="49"/>
    </row>
    <row r="84" spans="1:13" s="22" customFormat="1" ht="13.5" thickBot="1">
      <c r="A84" s="29"/>
      <c r="B84" s="94" t="s">
        <v>22</v>
      </c>
      <c r="C84" s="67">
        <v>2.51682</v>
      </c>
      <c r="D84" s="58">
        <v>1.525914</v>
      </c>
      <c r="E84" s="68">
        <v>0.000239</v>
      </c>
      <c r="F84" s="69">
        <v>4.042973</v>
      </c>
      <c r="G84" s="48"/>
      <c r="I84" s="40"/>
      <c r="M84" s="49"/>
    </row>
    <row r="85" spans="1:13" s="22" customFormat="1" ht="13.5" thickBot="1">
      <c r="A85" s="122" t="s">
        <v>36</v>
      </c>
      <c r="B85" s="123"/>
      <c r="C85" s="123"/>
      <c r="D85" s="123"/>
      <c r="E85" s="123"/>
      <c r="F85" s="124"/>
      <c r="G85" s="48"/>
      <c r="I85" s="40"/>
      <c r="M85" s="49"/>
    </row>
    <row r="86" spans="1:6" s="22" customFormat="1" ht="27.75" customHeight="1" thickBot="1">
      <c r="A86" s="93">
        <v>3</v>
      </c>
      <c r="B86" s="92" t="s">
        <v>37</v>
      </c>
      <c r="C86" s="91">
        <v>1.39585</v>
      </c>
      <c r="D86" s="90">
        <v>0.090554</v>
      </c>
      <c r="E86" s="89">
        <v>0.000239</v>
      </c>
      <c r="F86" s="88">
        <v>1.486643</v>
      </c>
    </row>
    <row r="87" spans="1:13" ht="27.75" thickBot="1">
      <c r="A87" s="93">
        <v>4</v>
      </c>
      <c r="B87" s="92" t="s">
        <v>38</v>
      </c>
      <c r="C87" s="91">
        <v>1.42457</v>
      </c>
      <c r="D87" s="90">
        <v>0.090554</v>
      </c>
      <c r="E87" s="89">
        <v>0.000239</v>
      </c>
      <c r="F87" s="88">
        <v>1.515363</v>
      </c>
      <c r="G87" s="22"/>
      <c r="H87" s="22"/>
      <c r="I87" s="22"/>
      <c r="J87" s="22"/>
      <c r="K87" s="22"/>
      <c r="L87" s="22"/>
      <c r="M87" s="22"/>
    </row>
    <row r="88" spans="1:13" ht="81.75" thickBot="1">
      <c r="A88" s="93">
        <v>5</v>
      </c>
      <c r="B88" s="92" t="s">
        <v>39</v>
      </c>
      <c r="C88" s="91">
        <v>1.55132</v>
      </c>
      <c r="D88" s="90">
        <v>0.090554</v>
      </c>
      <c r="E88" s="89">
        <v>0.000239</v>
      </c>
      <c r="F88" s="88">
        <v>1.642113</v>
      </c>
      <c r="G88" s="22"/>
      <c r="H88" s="22"/>
      <c r="I88" s="22"/>
      <c r="J88" s="22"/>
      <c r="K88" s="22"/>
      <c r="L88" s="22"/>
      <c r="M88" s="22"/>
    </row>
    <row r="89" spans="1:13" ht="68.25" thickBot="1">
      <c r="A89" s="93">
        <v>6</v>
      </c>
      <c r="B89" s="92" t="s">
        <v>40</v>
      </c>
      <c r="C89" s="91">
        <v>1.55132</v>
      </c>
      <c r="D89" s="90">
        <v>0.090554</v>
      </c>
      <c r="E89" s="89">
        <v>0.000239</v>
      </c>
      <c r="F89" s="88">
        <v>1.642113</v>
      </c>
      <c r="G89" s="22"/>
      <c r="H89" s="22"/>
      <c r="I89" s="22"/>
      <c r="J89" s="22"/>
      <c r="K89" s="22"/>
      <c r="L89" s="22"/>
      <c r="M89" s="22"/>
    </row>
  </sheetData>
  <sheetProtection/>
  <mergeCells count="5">
    <mergeCell ref="A85:F85"/>
    <mergeCell ref="A1:H1"/>
    <mergeCell ref="A2:H2"/>
    <mergeCell ref="B6:E6"/>
    <mergeCell ref="A12:A53"/>
  </mergeCells>
  <printOptions horizontalCentered="1"/>
  <pageMargins left="0.16" right="0.31" top="0.17" bottom="0.16" header="0.17" footer="0.1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ОАО  "ТЭСК"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TESK</dc:creator>
  <cp:keywords/>
  <dc:description/>
  <cp:lastModifiedBy>Шляхов Александр Сергеевич</cp:lastModifiedBy>
  <cp:lastPrinted>2011-04-05T09:54:07Z</cp:lastPrinted>
  <dcterms:created xsi:type="dcterms:W3CDTF">2007-01-31T07:55:51Z</dcterms:created>
  <dcterms:modified xsi:type="dcterms:W3CDTF">2012-06-07T07:56:21Z</dcterms:modified>
  <cp:category/>
  <cp:version/>
  <cp:contentType/>
  <cp:contentStatus/>
</cp:coreProperties>
</file>