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22995" windowHeight="10035" firstSheet="1" activeTab="11"/>
  </bookViews>
  <sheets>
    <sheet name="01-2015" sheetId="1" r:id="rId1"/>
    <sheet name="02-2015" sheetId="2" r:id="rId2"/>
    <sheet name="03-2015" sheetId="3" r:id="rId3"/>
    <sheet name="04-2015" sheetId="4" r:id="rId4"/>
    <sheet name="05-2015" sheetId="5" r:id="rId5"/>
    <sheet name="06-2015" sheetId="6" r:id="rId6"/>
    <sheet name="07-2015" sheetId="7" r:id="rId7"/>
    <sheet name="08-2015" sheetId="8" r:id="rId8"/>
    <sheet name="09-2015" sheetId="9" r:id="rId9"/>
    <sheet name="10-2015" sheetId="10" r:id="rId10"/>
    <sheet name="11-2015" sheetId="11" r:id="rId11"/>
    <sheet name="12-201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<sst xmlns="http://schemas.openxmlformats.org/spreadsheetml/2006/main" count="3035" uniqueCount="56">
  <si>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ОАО "Тамбовская энергосбытовая компания"</t>
  </si>
  <si>
    <t>Объем покупки электроэнергии с оптового рынка, в т.ч</t>
  </si>
  <si>
    <t>тыс. кВт.ч</t>
  </si>
  <si>
    <t xml:space="preserve">           Объем покупки электроэнергии по регулируемым договорам</t>
  </si>
  <si>
    <t>Объем покупки электроэнергии на свободных секторах оптового рынка      (с учетом продажи и нагрузочных потерь)</t>
  </si>
  <si>
    <t xml:space="preserve">                          в т.ч. - по свободным двусторонним договорам</t>
  </si>
  <si>
    <t xml:space="preserve">Фактическое пиковое потребление мощности, купленной на оптовом рынке </t>
  </si>
  <si>
    <t>МВт.</t>
  </si>
  <si>
    <t>Объем покупки мощности по регулируемым договорам</t>
  </si>
  <si>
    <t xml:space="preserve"> </t>
  </si>
  <si>
    <t>руб/кВт.ч</t>
  </si>
  <si>
    <t>№</t>
  </si>
  <si>
    <t>Группы потребителей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</si>
  <si>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</si>
  <si>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>Стоимость услуг, оказание которых является неотъемлемой частью процесса поставки электрической энергии, в .т.ч.</t>
  </si>
  <si>
    <t>Услуги по передаче электрической энергии / ставка за содержание электрических сетей</t>
  </si>
  <si>
    <t>Сбытовая надбавка</t>
  </si>
  <si>
    <t>Плата за иные услуги (ОАО "АТС", ОАО "СО ЕЭС", комплексную услугу по расчету обязательств и требований - ОАО "ЦФР")</t>
  </si>
  <si>
    <t>Предельный уровень нерегулируемых цен на электрическую энергию (мощность)</t>
  </si>
  <si>
    <t>Одноставочные тарифы</t>
  </si>
  <si>
    <t>по 1 ценовой категории</t>
  </si>
  <si>
    <t>ВН</t>
  </si>
  <si>
    <t>&lt;150 кВт</t>
  </si>
  <si>
    <t>150-670 кВт</t>
  </si>
  <si>
    <t>670 кВт - 10 МВт</t>
  </si>
  <si>
    <t>&gt;10МВт</t>
  </si>
  <si>
    <t>СН1</t>
  </si>
  <si>
    <t>СН2</t>
  </si>
  <si>
    <t>НН</t>
  </si>
  <si>
    <t>ГН</t>
  </si>
  <si>
    <t>Потребители с тарифами, дифференцированными по трем зонам суток</t>
  </si>
  <si>
    <t>по 2 ценовой категории</t>
  </si>
  <si>
    <t>Тариф ночной зоны</t>
  </si>
  <si>
    <t>Тариф полупиковой зоны</t>
  </si>
  <si>
    <t>Тариф пиковой зоны</t>
  </si>
  <si>
    <t>Потребители с тарифами, дифференцированными по двум зонам суток</t>
  </si>
  <si>
    <t>Тариф дневной зоны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</si>
  <si>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</si>
  <si>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Сетевая компания филиал ОАО "МРСК Центра" - "Тамбовэнерго"</t>
  </si>
  <si>
    <t>Сетевая компания ООО "Гранит-М"</t>
  </si>
  <si>
    <t>Сетевая компания Юго-Восточная дирекция по энергообеспечению - структурного подразделения Трансэнерго - филиала ОАО "РЖД"</t>
  </si>
  <si>
    <t>Сетевая компания Куйбышевская дирекция по энергообеспечению - структурного подразделения Трансэнерго - филиала ОАО "РЖД"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</si>
  <si>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</si>
  <si>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Потребители с почасовыми тарифами</t>
  </si>
  <si>
    <t>по 3,5 ценовым категориям</t>
  </si>
  <si>
    <t>почасовые</t>
  </si>
  <si>
    <t>по 4,6 ценовым категориям</t>
  </si>
  <si>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ПАО "Тамбовская энергосбытовая компания"</t>
  </si>
  <si>
    <t>ОАО "Тамбовская сетевая компания"</t>
  </si>
  <si>
    <t>ОАО "Тамбовский завод "Ревтруд"</t>
  </si>
  <si>
    <t>МУП "Мичуринские городские электрические сети"</t>
  </si>
  <si>
    <t>Филиал ПАО "МРСК Центра" - "Тамбовэнерго"</t>
  </si>
  <si>
    <t>Юго-Восточная дирекция по энергообеспечению - структурного подразделения Трансэнерго - филиала ОАО "РЖД"</t>
  </si>
  <si>
    <t>Куйбышевская дирекция по энергообеспечению - структурного подразделения Трансэнерго - филиала ОАО "РЖД"</t>
  </si>
  <si>
    <t>АО "Тамбовский завод "Ревтруд"</t>
  </si>
  <si>
    <t>АО "ТКС" Электрические сети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</si>
</sst>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00"/>
    <numFmt numFmtId="183" formatCode="#,##0.000000000"/>
    <numFmt numFmtId="184" formatCode="0.0000000"/>
    <numFmt numFmtId="185" formatCode="#,##0.0000000"/>
    <numFmt numFmtId="186" formatCode="#,##0.000000"/>
    <numFmt numFmtId="187" formatCode="0.000000"/>
    <numFmt numFmtId="188" formatCode="0.00000000"/>
    <numFmt numFmtId="189" formatCode="0.0000000000"/>
    <numFmt numFmtId="190" formatCode="0.00000000000000000"/>
    <numFmt numFmtId="191" formatCode="0.00000000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_(* #,##0.00_);_(* \(#,##0.00\);_(* &quot;-&quot;??_);_(@_)"/>
    <numFmt numFmtId="199" formatCode="0.0"/>
    <numFmt numFmtId="200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i/>
      <sz val="13"/>
      <name val="Times New Roman"/>
      <family val="1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i/>
      <sz val="14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rgb="FF000000"/>
      </bottom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5" borderId="3" applyNumberFormat="0" applyFont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3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56" fillId="27" borderId="0" applyNumberFormat="0" applyBorder="0" applyAlignment="0" applyProtection="0"/>
    <xf numFmtId="0" fontId="31" fillId="28" borderId="0" applyNumberFormat="0" applyBorder="0" applyAlignment="0" applyProtection="0"/>
    <xf numFmtId="0" fontId="56" fillId="29" borderId="0" applyNumberFormat="0" applyBorder="0" applyAlignment="0" applyProtection="0"/>
    <xf numFmtId="0" fontId="31" fillId="20" borderId="0" applyNumberFormat="0" applyBorder="0" applyAlignment="0" applyProtection="0"/>
    <xf numFmtId="0" fontId="56" fillId="30" borderId="0" applyNumberFormat="0" applyBorder="0" applyAlignment="0" applyProtection="0"/>
    <xf numFmtId="0" fontId="31" fillId="22" borderId="0" applyNumberFormat="0" applyBorder="0" applyAlignment="0" applyProtection="0"/>
    <xf numFmtId="0" fontId="56" fillId="31" borderId="0" applyNumberFormat="0" applyBorder="0" applyAlignment="0" applyProtection="0"/>
    <xf numFmtId="0" fontId="31" fillId="32" borderId="0" applyNumberFormat="0" applyBorder="0" applyAlignment="0" applyProtection="0"/>
    <xf numFmtId="0" fontId="56" fillId="33" borderId="0" applyNumberFormat="0" applyBorder="0" applyAlignment="0" applyProtection="0"/>
    <xf numFmtId="0" fontId="31" fillId="34" borderId="0" applyNumberFormat="0" applyBorder="0" applyAlignment="0" applyProtection="0"/>
    <xf numFmtId="0" fontId="56" fillId="35" borderId="0" applyNumberFormat="0" applyBorder="0" applyAlignment="0" applyProtection="0"/>
    <xf numFmtId="0" fontId="31" fillId="4" borderId="0" applyNumberFormat="0" applyBorder="0" applyAlignment="0" applyProtection="0"/>
    <xf numFmtId="0" fontId="56" fillId="36" borderId="0" applyNumberFormat="0" applyBorder="0" applyAlignment="0" applyProtection="0"/>
    <xf numFmtId="0" fontId="31" fillId="37" borderId="0" applyNumberFormat="0" applyBorder="0" applyAlignment="0" applyProtection="0"/>
    <xf numFmtId="0" fontId="56" fillId="38" borderId="0" applyNumberFormat="0" applyBorder="0" applyAlignment="0" applyProtection="0"/>
    <xf numFmtId="0" fontId="31" fillId="39" borderId="0" applyNumberFormat="0" applyBorder="0" applyAlignment="0" applyProtection="0"/>
    <xf numFmtId="0" fontId="56" fillId="40" borderId="0" applyNumberFormat="0" applyBorder="0" applyAlignment="0" applyProtection="0"/>
    <xf numFmtId="0" fontId="31" fillId="41" borderId="0" applyNumberFormat="0" applyBorder="0" applyAlignment="0" applyProtection="0"/>
    <xf numFmtId="0" fontId="56" fillId="42" borderId="0" applyNumberFormat="0" applyBorder="0" applyAlignment="0" applyProtection="0"/>
    <xf numFmtId="0" fontId="31" fillId="32" borderId="0" applyNumberFormat="0" applyBorder="0" applyAlignment="0" applyProtection="0"/>
    <xf numFmtId="0" fontId="56" fillId="43" borderId="0" applyNumberFormat="0" applyBorder="0" applyAlignment="0" applyProtection="0"/>
    <xf numFmtId="0" fontId="31" fillId="34" borderId="0" applyNumberFormat="0" applyBorder="0" applyAlignment="0" applyProtection="0"/>
    <xf numFmtId="0" fontId="56" fillId="44" borderId="0" applyNumberFormat="0" applyBorder="0" applyAlignment="0" applyProtection="0"/>
    <xf numFmtId="0" fontId="31" fillId="45" borderId="0" applyNumberFormat="0" applyBorder="0" applyAlignment="0" applyProtection="0"/>
    <xf numFmtId="0" fontId="57" fillId="46" borderId="4" applyNumberFormat="0" applyAlignment="0" applyProtection="0"/>
    <xf numFmtId="0" fontId="32" fillId="16" borderId="5" applyNumberFormat="0" applyAlignment="0" applyProtection="0"/>
    <xf numFmtId="0" fontId="58" fillId="47" borderId="6" applyNumberFormat="0" applyAlignment="0" applyProtection="0"/>
    <xf numFmtId="0" fontId="33" fillId="48" borderId="7" applyNumberFormat="0" applyAlignment="0" applyProtection="0"/>
    <xf numFmtId="0" fontId="59" fillId="47" borderId="4" applyNumberFormat="0" applyAlignment="0" applyProtection="0"/>
    <xf numFmtId="0" fontId="34" fillId="48" borderId="5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35" fillId="0" borderId="9" applyNumberFormat="0" applyFill="0" applyAlignment="0" applyProtection="0"/>
    <xf numFmtId="0" fontId="62" fillId="0" borderId="10" applyNumberFormat="0" applyFill="0" applyAlignment="0" applyProtection="0"/>
    <xf numFmtId="0" fontId="36" fillId="0" borderId="11" applyNumberFormat="0" applyFill="0" applyAlignment="0" applyProtection="0"/>
    <xf numFmtId="0" fontId="63" fillId="0" borderId="12" applyNumberFormat="0" applyFill="0" applyAlignment="0" applyProtection="0"/>
    <xf numFmtId="0" fontId="3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38" fillId="0" borderId="1" applyNumberFormat="0" applyFill="0" applyAlignment="0" applyProtection="0"/>
    <xf numFmtId="0" fontId="65" fillId="49" borderId="15" applyNumberFormat="0" applyAlignment="0" applyProtection="0"/>
    <xf numFmtId="0" fontId="39" fillId="50" borderId="16" applyNumberFormat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41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" fillId="5" borderId="3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43" fillId="0" borderId="2" applyNumberFormat="0" applyFill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74" fillId="54" borderId="0" applyNumberFormat="0" applyBorder="0" applyAlignment="0" applyProtection="0"/>
    <xf numFmtId="0" fontId="45" fillId="2" borderId="0" applyNumberFormat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16" borderId="5" applyNumberFormat="0" applyAlignment="0" applyProtection="0"/>
    <xf numFmtId="0" fontId="18" fillId="39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9" fillId="48" borderId="5" applyNumberFormat="0" applyAlignment="0" applyProtection="0"/>
    <xf numFmtId="0" fontId="1" fillId="5" borderId="3" applyNumberFormat="0" applyFont="0" applyAlignment="0" applyProtection="0"/>
    <xf numFmtId="0" fontId="18" fillId="39" borderId="0" applyNumberFormat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0" fontId="1" fillId="6" borderId="0" applyNumberFormat="0" applyBorder="0" applyAlignment="0" applyProtection="0"/>
    <xf numFmtId="0" fontId="1" fillId="0" borderId="0">
      <alignment/>
      <protection/>
    </xf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50" borderId="16" applyNumberFormat="0" applyAlignment="0" applyProtection="0"/>
    <xf numFmtId="0" fontId="21" fillId="50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138" applyFont="1">
      <alignment/>
      <protection/>
    </xf>
    <xf numFmtId="0" fontId="4" fillId="0" borderId="0" xfId="138" applyFont="1" applyAlignment="1">
      <alignment vertical="center"/>
      <protection/>
    </xf>
    <xf numFmtId="181" fontId="4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183" fontId="4" fillId="0" borderId="0" xfId="138" applyNumberFormat="1" applyFont="1" applyAlignment="1">
      <alignment vertical="center"/>
      <protection/>
    </xf>
    <xf numFmtId="184" fontId="4" fillId="0" borderId="0" xfId="138" applyNumberFormat="1" applyFont="1" applyAlignment="1">
      <alignment vertical="center"/>
      <protection/>
    </xf>
    <xf numFmtId="185" fontId="4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0" fontId="3" fillId="0" borderId="0" xfId="138" applyFont="1" applyAlignment="1">
      <alignment horizontal="center" wrapText="1"/>
      <protection/>
    </xf>
    <xf numFmtId="0" fontId="6" fillId="0" borderId="0" xfId="138" applyFont="1" applyAlignment="1">
      <alignment horizontal="right" wrapText="1"/>
      <protection/>
    </xf>
    <xf numFmtId="182" fontId="15" fillId="0" borderId="19" xfId="138" applyNumberFormat="1" applyFont="1" applyBorder="1" applyAlignment="1">
      <alignment horizontal="center" vertical="center"/>
      <protection/>
    </xf>
    <xf numFmtId="0" fontId="2" fillId="0" borderId="0" xfId="138">
      <alignment/>
      <protection/>
    </xf>
    <xf numFmtId="0" fontId="12" fillId="55" borderId="20" xfId="138" applyFont="1" applyFill="1" applyBorder="1" applyAlignment="1">
      <alignment wrapText="1"/>
      <protection/>
    </xf>
    <xf numFmtId="0" fontId="4" fillId="0" borderId="21" xfId="138" applyFont="1" applyBorder="1" applyAlignment="1">
      <alignment horizontal="center" vertical="center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3" fillId="0" borderId="0" xfId="138" applyFont="1">
      <alignment/>
      <protection/>
    </xf>
    <xf numFmtId="0" fontId="3" fillId="0" borderId="0" xfId="138" applyFont="1" applyAlignment="1">
      <alignment horizontal="center"/>
      <protection/>
    </xf>
    <xf numFmtId="0" fontId="5" fillId="0" borderId="0" xfId="138" applyFont="1" applyAlignment="1">
      <alignment horizontal="left"/>
      <protection/>
    </xf>
    <xf numFmtId="0" fontId="6" fillId="0" borderId="0" xfId="138" applyFont="1">
      <alignment/>
      <protection/>
    </xf>
    <xf numFmtId="0" fontId="8" fillId="0" borderId="0" xfId="138" applyFont="1">
      <alignment/>
      <protection/>
    </xf>
    <xf numFmtId="3" fontId="3" fillId="0" borderId="0" xfId="138" applyNumberFormat="1" applyFont="1">
      <alignment/>
      <protection/>
    </xf>
    <xf numFmtId="0" fontId="4" fillId="0" borderId="0" xfId="138" applyFont="1" applyAlignment="1">
      <alignment horizontal="left"/>
      <protection/>
    </xf>
    <xf numFmtId="0" fontId="10" fillId="0" borderId="0" xfId="138" applyFont="1" applyAlignment="1">
      <alignment horizontal="center"/>
      <protection/>
    </xf>
    <xf numFmtId="0" fontId="11" fillId="0" borderId="0" xfId="138" applyFont="1" applyAlignment="1">
      <alignment horizontal="right"/>
      <protection/>
    </xf>
    <xf numFmtId="0" fontId="5" fillId="0" borderId="0" xfId="138" applyFont="1" applyAlignment="1">
      <alignment horizontal="center"/>
      <protection/>
    </xf>
    <xf numFmtId="0" fontId="4" fillId="0" borderId="0" xfId="138" applyFont="1" applyAlignment="1">
      <alignment horizontal="center" vertical="center" wrapText="1"/>
      <protection/>
    </xf>
    <xf numFmtId="0" fontId="12" fillId="0" borderId="22" xfId="138" applyFont="1" applyBorder="1" applyAlignment="1">
      <alignment horizontal="center" vertical="center" wrapText="1"/>
      <protection/>
    </xf>
    <xf numFmtId="0" fontId="12" fillId="0" borderId="23" xfId="138" applyFont="1" applyBorder="1" applyAlignment="1">
      <alignment horizontal="center" vertical="center" wrapText="1"/>
      <protection/>
    </xf>
    <xf numFmtId="0" fontId="12" fillId="0" borderId="24" xfId="138" applyFont="1" applyBorder="1" applyAlignment="1">
      <alignment horizontal="center" vertical="center" wrapText="1"/>
      <protection/>
    </xf>
    <xf numFmtId="0" fontId="13" fillId="0" borderId="24" xfId="138" applyFont="1" applyBorder="1" applyAlignment="1">
      <alignment horizontal="center" vertical="center" wrapText="1"/>
      <protection/>
    </xf>
    <xf numFmtId="0" fontId="4" fillId="0" borderId="25" xfId="138" applyFont="1" applyBorder="1" applyAlignment="1">
      <alignment horizontal="center" vertical="center"/>
      <protection/>
    </xf>
    <xf numFmtId="0" fontId="11" fillId="0" borderId="20" xfId="138" applyFont="1" applyBorder="1" applyAlignment="1">
      <alignment vertical="center" wrapText="1"/>
      <protection/>
    </xf>
    <xf numFmtId="181" fontId="15" fillId="0" borderId="26" xfId="138" applyNumberFormat="1" applyFont="1" applyBorder="1" applyAlignment="1">
      <alignment horizontal="center" vertical="center"/>
      <protection/>
    </xf>
    <xf numFmtId="181" fontId="12" fillId="0" borderId="26" xfId="138" applyNumberFormat="1" applyFont="1" applyBorder="1" applyAlignment="1">
      <alignment horizontal="center" vertical="center"/>
      <protection/>
    </xf>
    <xf numFmtId="0" fontId="4" fillId="0" borderId="20" xfId="138" applyFont="1" applyBorder="1" applyAlignment="1">
      <alignment vertical="center" wrapText="1"/>
      <protection/>
    </xf>
    <xf numFmtId="181" fontId="16" fillId="0" borderId="26" xfId="138" applyNumberFormat="1" applyFont="1" applyBorder="1" applyAlignment="1">
      <alignment horizontal="center"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2" fontId="2" fillId="0" borderId="19" xfId="138" applyNumberFormat="1" applyFont="1" applyBorder="1" applyAlignment="1">
      <alignment vertical="center"/>
      <protection/>
    </xf>
    <xf numFmtId="182" fontId="2" fillId="0" borderId="26" xfId="138" applyNumberFormat="1" applyFont="1" applyBorder="1" applyAlignment="1">
      <alignment vertical="center"/>
      <protection/>
    </xf>
    <xf numFmtId="182" fontId="14" fillId="0" borderId="26" xfId="138" applyNumberFormat="1" applyFont="1" applyBorder="1" applyAlignment="1">
      <alignment vertical="center"/>
      <protection/>
    </xf>
    <xf numFmtId="182" fontId="15" fillId="0" borderId="26" xfId="138" applyNumberFormat="1" applyFont="1" applyBorder="1" applyAlignment="1">
      <alignment horizontal="center" vertical="center"/>
      <protection/>
    </xf>
    <xf numFmtId="182" fontId="16" fillId="0" borderId="26" xfId="138" applyNumberFormat="1" applyFont="1" applyBorder="1" applyAlignment="1">
      <alignment horizontal="center" vertical="center"/>
      <protection/>
    </xf>
    <xf numFmtId="186" fontId="16" fillId="0" borderId="26" xfId="138" applyNumberFormat="1" applyFont="1" applyBorder="1" applyAlignment="1">
      <alignment horizontal="center" vertical="center"/>
      <protection/>
    </xf>
    <xf numFmtId="182" fontId="12" fillId="0" borderId="26" xfId="138" applyNumberFormat="1" applyFont="1" applyBorder="1" applyAlignment="1">
      <alignment horizontal="center" vertical="center"/>
      <protection/>
    </xf>
    <xf numFmtId="183" fontId="4" fillId="55" borderId="0" xfId="138" applyNumberFormat="1" applyFont="1" applyFill="1" applyAlignment="1">
      <alignment vertical="center"/>
      <protection/>
    </xf>
    <xf numFmtId="186" fontId="15" fillId="0" borderId="26" xfId="138" applyNumberFormat="1" applyFont="1" applyBorder="1" applyAlignment="1">
      <alignment horizontal="center"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3" fontId="7" fillId="0" borderId="0" xfId="138" applyNumberFormat="1" applyFont="1" applyAlignment="1">
      <alignment horizontal="right"/>
      <protection/>
    </xf>
    <xf numFmtId="3" fontId="9" fillId="0" borderId="0" xfId="138" applyNumberFormat="1" applyFont="1" applyAlignment="1">
      <alignment horizontal="right"/>
      <protection/>
    </xf>
    <xf numFmtId="180" fontId="7" fillId="0" borderId="0" xfId="138" applyNumberFormat="1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2" fillId="56" borderId="29" xfId="138" applyNumberFormat="1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181" fontId="11" fillId="56" borderId="29" xfId="138" applyNumberFormat="1" applyFont="1" applyFill="1" applyBorder="1" applyAlignment="1">
      <alignment vertical="center"/>
      <protection/>
    </xf>
    <xf numFmtId="186" fontId="15" fillId="0" borderId="19" xfId="138" applyNumberFormat="1" applyFont="1" applyBorder="1" applyAlignment="1">
      <alignment horizontal="center" vertical="center"/>
      <protection/>
    </xf>
    <xf numFmtId="0" fontId="4" fillId="0" borderId="30" xfId="138" applyFont="1" applyBorder="1">
      <alignment/>
      <protection/>
    </xf>
    <xf numFmtId="182" fontId="15" fillId="0" borderId="31" xfId="138" applyNumberFormat="1" applyFont="1" applyBorder="1" applyAlignment="1">
      <alignment horizontal="center" vertical="center"/>
      <protection/>
    </xf>
    <xf numFmtId="186" fontId="15" fillId="0" borderId="27" xfId="138" applyNumberFormat="1" applyFont="1" applyBorder="1" applyAlignment="1">
      <alignment horizontal="center" vertical="center"/>
      <protection/>
    </xf>
    <xf numFmtId="182" fontId="16" fillId="0" borderId="31" xfId="138" applyNumberFormat="1" applyFont="1" applyBorder="1" applyAlignment="1">
      <alignment horizontal="center" vertical="center"/>
      <protection/>
    </xf>
    <xf numFmtId="182" fontId="16" fillId="0" borderId="19" xfId="138" applyNumberFormat="1" applyFont="1" applyBorder="1" applyAlignment="1">
      <alignment horizontal="center" vertical="center"/>
      <protection/>
    </xf>
    <xf numFmtId="0" fontId="4" fillId="0" borderId="25" xfId="138" applyFont="1" applyBorder="1">
      <alignment/>
      <protection/>
    </xf>
    <xf numFmtId="182" fontId="16" fillId="0" borderId="30" xfId="138" applyNumberFormat="1" applyFont="1" applyBorder="1" applyAlignment="1">
      <alignment horizontal="center" vertical="center"/>
      <protection/>
    </xf>
    <xf numFmtId="182" fontId="16" fillId="0" borderId="27" xfId="138" applyNumberFormat="1" applyFont="1" applyBorder="1" applyAlignment="1">
      <alignment horizontal="center" vertical="center"/>
      <protection/>
    </xf>
    <xf numFmtId="0" fontId="2" fillId="0" borderId="0" xfId="138" applyNumberFormat="1" applyFont="1">
      <alignment/>
      <protection/>
    </xf>
    <xf numFmtId="0" fontId="8" fillId="0" borderId="0" xfId="138" applyNumberFormat="1" applyFont="1">
      <alignment/>
      <protection/>
    </xf>
    <xf numFmtId="0" fontId="76" fillId="0" borderId="0" xfId="138" applyNumberFormat="1" applyFont="1">
      <alignment/>
      <protection/>
    </xf>
    <xf numFmtId="0" fontId="75" fillId="0" borderId="0" xfId="138" applyFont="1" applyAlignment="1">
      <alignment horizontal="right"/>
      <protection/>
    </xf>
    <xf numFmtId="0" fontId="3" fillId="0" borderId="0" xfId="138" applyNumberFormat="1" applyFont="1">
      <alignment/>
      <protection/>
    </xf>
    <xf numFmtId="0" fontId="77" fillId="0" borderId="0" xfId="138" applyNumberFormat="1" applyFont="1">
      <alignment/>
      <protection/>
    </xf>
    <xf numFmtId="0" fontId="4" fillId="0" borderId="0" xfId="138" applyNumberFormat="1" applyFont="1" applyAlignment="1">
      <alignment horizontal="center" vertical="center" wrapText="1"/>
      <protection/>
    </xf>
    <xf numFmtId="0" fontId="75" fillId="0" borderId="0" xfId="138" applyNumberFormat="1" applyFont="1" applyAlignment="1">
      <alignment horizontal="center" vertical="center" wrapText="1"/>
      <protection/>
    </xf>
    <xf numFmtId="181" fontId="75" fillId="0" borderId="0" xfId="138" applyNumberFormat="1" applyFont="1" applyAlignment="1">
      <alignment vertical="center"/>
      <protection/>
    </xf>
    <xf numFmtId="0" fontId="4" fillId="56" borderId="25" xfId="138" applyFont="1" applyFill="1" applyBorder="1" applyAlignment="1">
      <alignment horizontal="center" vertical="center"/>
      <protection/>
    </xf>
    <xf numFmtId="0" fontId="10" fillId="56" borderId="28" xfId="138" applyFont="1" applyFill="1" applyBorder="1" applyAlignment="1">
      <alignment horizontal="left" vertical="center" wrapText="1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11" fillId="56" borderId="29" xfId="138" applyNumberFormat="1" applyFont="1" applyFill="1" applyBorder="1" applyAlignment="1">
      <alignment vertical="center"/>
      <protection/>
    </xf>
    <xf numFmtId="0" fontId="4" fillId="0" borderId="0" xfId="138" applyNumberFormat="1" applyFont="1" applyAlignment="1">
      <alignment vertical="center"/>
      <protection/>
    </xf>
    <xf numFmtId="0" fontId="75" fillId="0" borderId="0" xfId="138" applyNumberFormat="1" applyFont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181" fontId="11" fillId="56" borderId="24" xfId="138" applyNumberFormat="1" applyFont="1" applyFill="1" applyBorder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197" fontId="75" fillId="0" borderId="0" xfId="138" applyNumberFormat="1" applyFont="1" applyAlignment="1">
      <alignment vertical="center"/>
      <protection/>
    </xf>
    <xf numFmtId="183" fontId="4" fillId="0" borderId="0" xfId="143" applyNumberFormat="1" applyFont="1" applyFill="1" applyAlignment="1">
      <alignment vertical="center"/>
      <protection/>
    </xf>
    <xf numFmtId="184" fontId="4" fillId="0" borderId="0" xfId="143" applyNumberFormat="1" applyFont="1" applyFill="1" applyAlignment="1">
      <alignment vertical="center"/>
      <protection/>
    </xf>
    <xf numFmtId="181" fontId="4" fillId="0" borderId="0" xfId="143" applyNumberFormat="1" applyFont="1" applyFill="1" applyAlignment="1">
      <alignment vertical="center"/>
      <protection/>
    </xf>
    <xf numFmtId="181" fontId="75" fillId="0" borderId="0" xfId="143" applyNumberFormat="1" applyFont="1" applyFill="1" applyAlignment="1">
      <alignment vertical="center"/>
      <protection/>
    </xf>
    <xf numFmtId="0" fontId="4" fillId="0" borderId="0" xfId="143" applyFont="1" applyFill="1" applyAlignment="1">
      <alignment vertical="center"/>
      <protection/>
    </xf>
    <xf numFmtId="185" fontId="4" fillId="0" borderId="0" xfId="143" applyNumberFormat="1" applyFont="1" applyFill="1" applyAlignment="1">
      <alignment vertical="center"/>
      <protection/>
    </xf>
    <xf numFmtId="0" fontId="4" fillId="0" borderId="19" xfId="138" applyFont="1" applyBorder="1">
      <alignment/>
      <protection/>
    </xf>
    <xf numFmtId="181" fontId="2" fillId="56" borderId="29" xfId="138" applyNumberFormat="1" applyFont="1" applyFill="1" applyBorder="1" applyAlignment="1">
      <alignment vertical="center"/>
      <protection/>
    </xf>
    <xf numFmtId="0" fontId="2" fillId="56" borderId="29" xfId="138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0" fontId="14" fillId="56" borderId="29" xfId="138" applyFont="1" applyFill="1" applyBorder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2" fillId="0" borderId="0" xfId="143" applyFont="1" applyFill="1">
      <alignment/>
      <protection/>
    </xf>
    <xf numFmtId="181" fontId="75" fillId="0" borderId="0" xfId="143" applyNumberFormat="1" applyFont="1" applyFill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2" fillId="56" borderId="29" xfId="138" applyNumberFormat="1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181" fontId="11" fillId="56" borderId="29" xfId="138" applyNumberFormat="1" applyFont="1" applyFill="1" applyBorder="1" applyAlignment="1">
      <alignment vertical="center"/>
      <protection/>
    </xf>
    <xf numFmtId="181" fontId="75" fillId="0" borderId="0" xfId="143" applyNumberFormat="1" applyFont="1" applyFill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2" fillId="56" borderId="29" xfId="138" applyNumberFormat="1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181" fontId="11" fillId="56" borderId="29" xfId="138" applyNumberFormat="1" applyFont="1" applyFill="1" applyBorder="1" applyAlignment="1">
      <alignment vertical="center"/>
      <protection/>
    </xf>
    <xf numFmtId="199" fontId="4" fillId="0" borderId="0" xfId="138" applyNumberFormat="1" applyFont="1">
      <alignment/>
      <protection/>
    </xf>
    <xf numFmtId="182" fontId="4" fillId="0" borderId="0" xfId="138" applyNumberFormat="1" applyFont="1">
      <alignment/>
      <protection/>
    </xf>
    <xf numFmtId="0" fontId="76" fillId="0" borderId="0" xfId="138" applyNumberFormat="1" applyFont="1">
      <alignment/>
      <protection/>
    </xf>
    <xf numFmtId="0" fontId="75" fillId="0" borderId="0" xfId="138" applyFont="1" applyAlignment="1">
      <alignment horizontal="right"/>
      <protection/>
    </xf>
    <xf numFmtId="0" fontId="77" fillId="0" borderId="0" xfId="138" applyNumberFormat="1" applyFont="1">
      <alignment/>
      <protection/>
    </xf>
    <xf numFmtId="0" fontId="75" fillId="0" borderId="0" xfId="138" applyNumberFormat="1" applyFont="1" applyAlignment="1">
      <alignment horizontal="center" vertical="center" wrapText="1"/>
      <protection/>
    </xf>
    <xf numFmtId="181" fontId="75" fillId="0" borderId="0" xfId="138" applyNumberFormat="1" applyFont="1" applyAlignment="1">
      <alignment vertical="center"/>
      <protection/>
    </xf>
    <xf numFmtId="0" fontId="4" fillId="56" borderId="25" xfId="138" applyFont="1" applyFill="1" applyBorder="1" applyAlignment="1">
      <alignment horizontal="center" vertical="center"/>
      <protection/>
    </xf>
    <xf numFmtId="0" fontId="10" fillId="56" borderId="28" xfId="138" applyFont="1" applyFill="1" applyBorder="1" applyAlignment="1">
      <alignment horizontal="left" vertical="center" wrapText="1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11" fillId="56" borderId="29" xfId="138" applyNumberFormat="1" applyFont="1" applyFill="1" applyBorder="1" applyAlignment="1">
      <alignment vertical="center"/>
      <protection/>
    </xf>
    <xf numFmtId="0" fontId="75" fillId="0" borderId="0" xfId="138" applyNumberFormat="1" applyFont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181" fontId="11" fillId="56" borderId="24" xfId="138" applyNumberFormat="1" applyFont="1" applyFill="1" applyBorder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43" applyNumberFormat="1" applyFont="1" applyFill="1" applyAlignment="1">
      <alignment vertical="center"/>
      <protection/>
    </xf>
    <xf numFmtId="181" fontId="2" fillId="56" borderId="29" xfId="138" applyNumberFormat="1" applyFont="1" applyFill="1" applyBorder="1" applyAlignment="1">
      <alignment vertical="center"/>
      <protection/>
    </xf>
    <xf numFmtId="0" fontId="2" fillId="56" borderId="29" xfId="138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0" fontId="14" fillId="56" borderId="29" xfId="138" applyFont="1" applyFill="1" applyBorder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7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2" fillId="0" borderId="22" xfId="0" applyFont="1" applyBorder="1" applyAlignment="1">
      <alignment horizontal="center" vertical="center" wrapText="1"/>
    </xf>
    <xf numFmtId="185" fontId="4" fillId="0" borderId="0" xfId="0" applyNumberFormat="1" applyFont="1" applyAlignment="1">
      <alignment vertical="center"/>
    </xf>
    <xf numFmtId="182" fontId="0" fillId="0" borderId="19" xfId="0" applyNumberFormat="1" applyFont="1" applyBorder="1" applyAlignment="1">
      <alignment vertical="center"/>
    </xf>
    <xf numFmtId="0" fontId="10" fillId="56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184" fontId="4" fillId="0" borderId="0" xfId="0" applyNumberFormat="1" applyFont="1" applyAlignment="1">
      <alignment vertical="center"/>
    </xf>
    <xf numFmtId="0" fontId="11" fillId="0" borderId="20" xfId="0" applyFont="1" applyBorder="1" applyAlignment="1">
      <alignment vertical="center" wrapText="1"/>
    </xf>
    <xf numFmtId="0" fontId="4" fillId="56" borderId="21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183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81" fontId="12" fillId="0" borderId="26" xfId="0" applyNumberFormat="1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182" fontId="14" fillId="0" borderId="26" xfId="0" applyNumberFormat="1" applyFont="1" applyBorder="1" applyAlignment="1">
      <alignment vertical="center"/>
    </xf>
    <xf numFmtId="181" fontId="11" fillId="56" borderId="24" xfId="0" applyNumberFormat="1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182" fontId="0" fillId="0" borderId="26" xfId="0" applyNumberFormat="1" applyFont="1" applyBorder="1" applyAlignment="1">
      <alignment vertical="center"/>
    </xf>
    <xf numFmtId="9" fontId="10" fillId="56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4" fillId="0" borderId="25" xfId="0" applyFont="1" applyBorder="1" applyAlignment="1">
      <alignment horizontal="center" vertical="center"/>
    </xf>
    <xf numFmtId="182" fontId="15" fillId="0" borderId="26" xfId="0" applyNumberFormat="1" applyFont="1" applyBorder="1" applyAlignment="1">
      <alignment horizontal="center" vertical="center"/>
    </xf>
    <xf numFmtId="182" fontId="16" fillId="0" borderId="26" xfId="0" applyNumberFormat="1" applyFont="1" applyBorder="1" applyAlignment="1">
      <alignment horizontal="center" vertical="center"/>
    </xf>
    <xf numFmtId="182" fontId="12" fillId="0" borderId="26" xfId="0" applyNumberFormat="1" applyFont="1" applyBorder="1" applyAlignment="1">
      <alignment horizontal="center" vertical="center"/>
    </xf>
    <xf numFmtId="183" fontId="4" fillId="55" borderId="0" xfId="0" applyNumberFormat="1" applyFont="1" applyFill="1" applyAlignment="1">
      <alignment vertical="center"/>
    </xf>
    <xf numFmtId="0" fontId="4" fillId="0" borderId="20" xfId="0" applyFont="1" applyBorder="1" applyAlignment="1">
      <alignment vertical="center" wrapText="1"/>
    </xf>
    <xf numFmtId="182" fontId="75" fillId="0" borderId="0" xfId="0" applyNumberFormat="1" applyFont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2" fontId="15" fillId="0" borderId="26" xfId="0" applyNumberFormat="1" applyFont="1" applyFill="1" applyBorder="1" applyAlignment="1">
      <alignment horizontal="center" vertical="center"/>
    </xf>
    <xf numFmtId="182" fontId="16" fillId="0" borderId="26" xfId="0" applyNumberFormat="1" applyFont="1" applyFill="1" applyBorder="1" applyAlignment="1">
      <alignment horizontal="center" vertical="center"/>
    </xf>
    <xf numFmtId="182" fontId="12" fillId="0" borderId="26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82" fontId="7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6" fontId="15" fillId="0" borderId="26" xfId="0" applyNumberFormat="1" applyFont="1" applyBorder="1" applyAlignment="1">
      <alignment horizontal="center" vertical="center"/>
    </xf>
    <xf numFmtId="181" fontId="16" fillId="0" borderId="26" xfId="0" applyNumberFormat="1" applyFont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181" fontId="0" fillId="56" borderId="24" xfId="0" applyNumberFormat="1" applyFont="1" applyFill="1" applyBorder="1" applyAlignment="1">
      <alignment vertical="center"/>
    </xf>
    <xf numFmtId="0" fontId="0" fillId="56" borderId="24" xfId="0" applyFont="1" applyFill="1" applyBorder="1" applyAlignment="1">
      <alignment vertical="center"/>
    </xf>
    <xf numFmtId="181" fontId="14" fillId="56" borderId="24" xfId="0" applyNumberFormat="1" applyFont="1" applyFill="1" applyBorder="1" applyAlignment="1">
      <alignment vertical="center"/>
    </xf>
    <xf numFmtId="0" fontId="14" fillId="56" borderId="24" xfId="0" applyFont="1" applyFill="1" applyBorder="1" applyAlignment="1">
      <alignment vertical="center"/>
    </xf>
    <xf numFmtId="0" fontId="12" fillId="55" borderId="20" xfId="0" applyFont="1" applyFill="1" applyBorder="1" applyAlignment="1">
      <alignment wrapText="1"/>
    </xf>
    <xf numFmtId="182" fontId="15" fillId="0" borderId="19" xfId="0" applyNumberFormat="1" applyFont="1" applyBorder="1" applyAlignment="1">
      <alignment horizontal="center" vertical="center"/>
    </xf>
    <xf numFmtId="181" fontId="15" fillId="0" borderId="26" xfId="0" applyNumberFormat="1" applyFont="1" applyBorder="1" applyAlignment="1">
      <alignment horizontal="center" vertical="center"/>
    </xf>
    <xf numFmtId="186" fontId="16" fillId="0" borderId="26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97" fontId="75" fillId="0" borderId="0" xfId="0" applyNumberFormat="1" applyFont="1" applyAlignment="1">
      <alignment vertical="center"/>
    </xf>
    <xf numFmtId="181" fontId="75" fillId="0" borderId="0" xfId="0" applyNumberFormat="1" applyFont="1" applyAlignment="1">
      <alignment vertical="center"/>
    </xf>
    <xf numFmtId="9" fontId="10" fillId="56" borderId="27" xfId="0" applyNumberFormat="1" applyFont="1" applyFill="1" applyBorder="1" applyAlignment="1">
      <alignment horizontal="center" vertical="center" wrapText="1"/>
    </xf>
    <xf numFmtId="182" fontId="16" fillId="0" borderId="31" xfId="0" applyNumberFormat="1" applyFont="1" applyBorder="1" applyAlignment="1">
      <alignment horizontal="center" vertical="center"/>
    </xf>
    <xf numFmtId="182" fontId="16" fillId="0" borderId="1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182" fontId="16" fillId="0" borderId="30" xfId="0" applyNumberFormat="1" applyFont="1" applyBorder="1" applyAlignment="1">
      <alignment horizontal="center" vertical="center"/>
    </xf>
    <xf numFmtId="182" fontId="16" fillId="0" borderId="27" xfId="0" applyNumberFormat="1" applyFont="1" applyBorder="1" applyAlignment="1">
      <alignment horizontal="center" vertical="center"/>
    </xf>
    <xf numFmtId="181" fontId="0" fillId="56" borderId="29" xfId="0" applyNumberFormat="1" applyFont="1" applyFill="1" applyBorder="1" applyAlignment="1">
      <alignment vertical="center"/>
    </xf>
    <xf numFmtId="181" fontId="14" fillId="56" borderId="29" xfId="0" applyNumberFormat="1" applyFont="1" applyFill="1" applyBorder="1" applyAlignment="1">
      <alignment vertical="center"/>
    </xf>
    <xf numFmtId="181" fontId="11" fillId="56" borderId="29" xfId="0" applyNumberFormat="1" applyFont="1" applyFill="1" applyBorder="1" applyAlignment="1">
      <alignment vertic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1" fillId="56" borderId="27" xfId="0" applyFont="1" applyFill="1" applyBorder="1" applyAlignment="1">
      <alignment horizontal="center" vertical="center"/>
    </xf>
    <xf numFmtId="0" fontId="17" fillId="56" borderId="28" xfId="0" applyFont="1" applyFill="1" applyBorder="1" applyAlignment="1">
      <alignment horizontal="left" vertical="center" wrapText="1"/>
    </xf>
    <xf numFmtId="182" fontId="12" fillId="56" borderId="27" xfId="0" applyNumberFormat="1" applyFont="1" applyFill="1" applyBorder="1" applyAlignment="1">
      <alignment horizontal="center" vertical="center"/>
    </xf>
    <xf numFmtId="182" fontId="15" fillId="56" borderId="29" xfId="0" applyNumberFormat="1" applyFont="1" applyFill="1" applyBorder="1" applyAlignment="1">
      <alignment horizontal="center" vertical="center"/>
    </xf>
    <xf numFmtId="182" fontId="12" fillId="56" borderId="29" xfId="0" applyNumberFormat="1" applyFont="1" applyFill="1" applyBorder="1" applyAlignment="1">
      <alignment horizontal="center" vertical="center"/>
    </xf>
    <xf numFmtId="0" fontId="12" fillId="55" borderId="20" xfId="138" applyFont="1" applyFill="1" applyBorder="1" applyAlignment="1">
      <alignment wrapText="1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2" fillId="56" borderId="29" xfId="138" applyNumberFormat="1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181" fontId="11" fillId="56" borderId="29" xfId="138" applyNumberFormat="1" applyFont="1" applyFill="1" applyBorder="1" applyAlignment="1">
      <alignment vertical="center"/>
      <protection/>
    </xf>
    <xf numFmtId="0" fontId="76" fillId="0" borderId="0" xfId="138" applyNumberFormat="1" applyFont="1">
      <alignment/>
      <protection/>
    </xf>
    <xf numFmtId="0" fontId="75" fillId="0" borderId="0" xfId="138" applyFont="1" applyAlignment="1">
      <alignment horizontal="right"/>
      <protection/>
    </xf>
    <xf numFmtId="0" fontId="77" fillId="0" borderId="0" xfId="138" applyNumberFormat="1" applyFont="1">
      <alignment/>
      <protection/>
    </xf>
    <xf numFmtId="0" fontId="75" fillId="0" borderId="0" xfId="138" applyNumberFormat="1" applyFont="1" applyAlignment="1">
      <alignment horizontal="center" vertical="center" wrapText="1"/>
      <protection/>
    </xf>
    <xf numFmtId="181" fontId="75" fillId="0" borderId="0" xfId="138" applyNumberFormat="1" applyFont="1" applyAlignment="1">
      <alignment vertical="center"/>
      <protection/>
    </xf>
    <xf numFmtId="0" fontId="4" fillId="56" borderId="25" xfId="138" applyFont="1" applyFill="1" applyBorder="1" applyAlignment="1">
      <alignment horizontal="center" vertical="center"/>
      <protection/>
    </xf>
    <xf numFmtId="0" fontId="10" fillId="56" borderId="28" xfId="138" applyFont="1" applyFill="1" applyBorder="1" applyAlignment="1">
      <alignment horizontal="left" vertical="center" wrapText="1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11" fillId="56" borderId="29" xfId="138" applyNumberFormat="1" applyFont="1" applyFill="1" applyBorder="1" applyAlignment="1">
      <alignment vertical="center"/>
      <protection/>
    </xf>
    <xf numFmtId="0" fontId="75" fillId="0" borderId="0" xfId="138" applyNumberFormat="1" applyFont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181" fontId="11" fillId="56" borderId="24" xfId="138" applyNumberFormat="1" applyFont="1" applyFill="1" applyBorder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43" applyNumberFormat="1" applyFont="1" applyFill="1" applyAlignment="1">
      <alignment vertical="center"/>
      <protection/>
    </xf>
    <xf numFmtId="181" fontId="2" fillId="56" borderId="29" xfId="138" applyNumberFormat="1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0" fontId="14" fillId="56" borderId="29" xfId="138" applyFont="1" applyFill="1" applyBorder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181" fontId="75" fillId="0" borderId="0" xfId="143" applyNumberFormat="1" applyFont="1" applyFill="1" applyAlignment="1">
      <alignment vertical="center"/>
      <protection/>
    </xf>
    <xf numFmtId="183" fontId="4" fillId="55" borderId="0" xfId="143" applyNumberFormat="1" applyFont="1" applyFill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14" fillId="56" borderId="29" xfId="138" applyNumberFormat="1" applyFont="1" applyFill="1" applyBorder="1" applyAlignment="1">
      <alignment vertical="center"/>
      <protection/>
    </xf>
    <xf numFmtId="181" fontId="11" fillId="56" borderId="29" xfId="138" applyNumberFormat="1" applyFont="1" applyFill="1" applyBorder="1" applyAlignment="1">
      <alignment vertical="center"/>
      <protection/>
    </xf>
    <xf numFmtId="0" fontId="2" fillId="56" borderId="27" xfId="138" applyFont="1" applyFill="1" applyBorder="1" applyAlignment="1">
      <alignment vertical="center"/>
      <protection/>
    </xf>
    <xf numFmtId="0" fontId="2" fillId="0" borderId="25" xfId="138" applyFont="1" applyBorder="1">
      <alignment/>
      <protection/>
    </xf>
    <xf numFmtId="181" fontId="2" fillId="56" borderId="28" xfId="138" applyNumberFormat="1" applyFont="1" applyFill="1" applyBorder="1" applyAlignment="1">
      <alignment vertical="center"/>
      <protection/>
    </xf>
    <xf numFmtId="0" fontId="4" fillId="0" borderId="26" xfId="138" applyFont="1" applyBorder="1">
      <alignment/>
      <protection/>
    </xf>
    <xf numFmtId="0" fontId="2" fillId="56" borderId="29" xfId="138" applyFont="1" applyFill="1" applyBorder="1" applyAlignment="1">
      <alignment vertical="center"/>
      <protection/>
    </xf>
    <xf numFmtId="0" fontId="2" fillId="56" borderId="29" xfId="138" applyFont="1" applyFill="1" applyBorder="1" applyAlignment="1">
      <alignment vertical="center"/>
      <protection/>
    </xf>
    <xf numFmtId="0" fontId="76" fillId="0" borderId="0" xfId="138" applyFont="1">
      <alignment/>
      <protection/>
    </xf>
    <xf numFmtId="0" fontId="75" fillId="0" borderId="0" xfId="138" applyFont="1" applyAlignment="1">
      <alignment horizontal="right"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0" fontId="4" fillId="56" borderId="25" xfId="138" applyFont="1" applyFill="1" applyBorder="1" applyAlignment="1">
      <alignment horizontal="center" vertical="center"/>
      <protection/>
    </xf>
    <xf numFmtId="0" fontId="10" fillId="56" borderId="28" xfId="138" applyFont="1" applyFill="1" applyBorder="1" applyAlignment="1">
      <alignment horizontal="left" vertical="center" wrapText="1"/>
      <protection/>
    </xf>
    <xf numFmtId="9" fontId="10" fillId="56" borderId="27" xfId="138" applyNumberFormat="1" applyFont="1" applyFill="1" applyBorder="1" applyAlignment="1">
      <alignment horizontal="center" vertical="center" wrapText="1"/>
      <protection/>
    </xf>
    <xf numFmtId="181" fontId="11" fillId="56" borderId="29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181" fontId="11" fillId="56" borderId="24" xfId="138" applyNumberFormat="1" applyFont="1" applyFill="1" applyBorder="1" applyAlignment="1">
      <alignment vertical="center"/>
      <protection/>
    </xf>
    <xf numFmtId="0" fontId="12" fillId="55" borderId="20" xfId="138" applyFont="1" applyFill="1" applyBorder="1" applyAlignment="1">
      <alignment wrapText="1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181" fontId="2" fillId="56" borderId="29" xfId="138" applyNumberFormat="1" applyFont="1" applyFill="1" applyBorder="1" applyAlignment="1">
      <alignment vertical="center"/>
      <protection/>
    </xf>
    <xf numFmtId="0" fontId="2" fillId="56" borderId="29" xfId="138" applyFont="1" applyFill="1" applyBorder="1" applyAlignment="1">
      <alignment vertical="center"/>
      <protection/>
    </xf>
    <xf numFmtId="181" fontId="14" fillId="56" borderId="29" xfId="138" applyNumberFormat="1" applyFont="1" applyFill="1" applyBorder="1" applyAlignment="1">
      <alignment vertical="center"/>
      <protection/>
    </xf>
    <xf numFmtId="0" fontId="14" fillId="56" borderId="29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7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5" fillId="0" borderId="0" xfId="0" applyNumberFormat="1" applyFont="1" applyAlignment="1">
      <alignment horizontal="center" vertical="center" wrapText="1"/>
    </xf>
    <xf numFmtId="0" fontId="4" fillId="56" borderId="25" xfId="0" applyFont="1" applyFill="1" applyBorder="1" applyAlignment="1">
      <alignment horizontal="center" vertical="center"/>
    </xf>
    <xf numFmtId="0" fontId="10" fillId="56" borderId="28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182" fontId="16" fillId="0" borderId="29" xfId="0" applyNumberFormat="1" applyFont="1" applyBorder="1" applyAlignment="1">
      <alignment horizontal="center" vertical="center"/>
    </xf>
    <xf numFmtId="0" fontId="0" fillId="56" borderId="29" xfId="0" applyFont="1" applyFill="1" applyBorder="1" applyAlignment="1">
      <alignment vertical="center"/>
    </xf>
    <xf numFmtId="0" fontId="14" fillId="56" borderId="29" xfId="0" applyFont="1" applyFill="1" applyBorder="1" applyAlignment="1">
      <alignment vertical="center"/>
    </xf>
    <xf numFmtId="0" fontId="0" fillId="0" borderId="0" xfId="143" applyFont="1" applyFill="1">
      <alignment/>
      <protection/>
    </xf>
    <xf numFmtId="181" fontId="4" fillId="0" borderId="0" xfId="0" applyNumberFormat="1" applyFont="1" applyAlignment="1">
      <alignment/>
    </xf>
    <xf numFmtId="181" fontId="75" fillId="0" borderId="0" xfId="0" applyNumberFormat="1" applyFont="1" applyAlignment="1">
      <alignment/>
    </xf>
    <xf numFmtId="0" fontId="12" fillId="55" borderId="20" xfId="138" applyFont="1" applyFill="1" applyBorder="1" applyAlignment="1">
      <alignment wrapText="1"/>
      <protection/>
    </xf>
    <xf numFmtId="0" fontId="4" fillId="56" borderId="21" xfId="138" applyFont="1" applyFill="1" applyBorder="1" applyAlignment="1">
      <alignment horizontal="center" vertical="center"/>
      <protection/>
    </xf>
    <xf numFmtId="0" fontId="4" fillId="0" borderId="0" xfId="138" applyFont="1">
      <alignment/>
      <protection/>
    </xf>
    <xf numFmtId="0" fontId="4" fillId="56" borderId="22" xfId="138" applyFont="1" applyFill="1" applyBorder="1" applyAlignment="1">
      <alignment horizontal="center" vertical="center"/>
      <protection/>
    </xf>
    <xf numFmtId="0" fontId="10" fillId="56" borderId="23" xfId="138" applyFont="1" applyFill="1" applyBorder="1" applyAlignment="1">
      <alignment horizontal="left" vertical="center" wrapText="1"/>
      <protection/>
    </xf>
    <xf numFmtId="181" fontId="11" fillId="56" borderId="24" xfId="138" applyNumberFormat="1" applyFont="1" applyFill="1" applyBorder="1" applyAlignment="1">
      <alignment vertical="center"/>
      <protection/>
    </xf>
    <xf numFmtId="183" fontId="4" fillId="55" borderId="0" xfId="138" applyNumberFormat="1" applyFont="1" applyFill="1" applyAlignment="1">
      <alignment vertical="center"/>
      <protection/>
    </xf>
    <xf numFmtId="9" fontId="10" fillId="56" borderId="22" xfId="138" applyNumberFormat="1" applyFont="1" applyFill="1" applyBorder="1" applyAlignment="1">
      <alignment horizontal="center" vertical="center" wrapText="1"/>
      <protection/>
    </xf>
    <xf numFmtId="181" fontId="2" fillId="56" borderId="24" xfId="138" applyNumberFormat="1" applyFont="1" applyFill="1" applyBorder="1" applyAlignment="1">
      <alignment vertical="center"/>
      <protection/>
    </xf>
    <xf numFmtId="0" fontId="2" fillId="56" borderId="24" xfId="138" applyFont="1" applyFill="1" applyBorder="1" applyAlignment="1">
      <alignment vertical="center"/>
      <protection/>
    </xf>
    <xf numFmtId="181" fontId="14" fillId="56" borderId="24" xfId="138" applyNumberFormat="1" applyFont="1" applyFill="1" applyBorder="1" applyAlignment="1">
      <alignment vertical="center"/>
      <protection/>
    </xf>
    <xf numFmtId="0" fontId="14" fillId="56" borderId="24" xfId="138" applyFont="1" applyFill="1" applyBorder="1" applyAlignment="1">
      <alignment vertical="center"/>
      <protection/>
    </xf>
    <xf numFmtId="0" fontId="11" fillId="56" borderId="27" xfId="138" applyFont="1" applyFill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0" fontId="75" fillId="0" borderId="0" xfId="138" applyFont="1" applyAlignment="1">
      <alignment horizontal="right"/>
      <protection/>
    </xf>
    <xf numFmtId="0" fontId="76" fillId="0" borderId="0" xfId="138" applyFont="1">
      <alignment/>
      <protection/>
    </xf>
    <xf numFmtId="0" fontId="77" fillId="0" borderId="0" xfId="138" applyFont="1">
      <alignment/>
      <protection/>
    </xf>
    <xf numFmtId="0" fontId="75" fillId="0" borderId="0" xfId="138" applyFont="1" applyAlignment="1">
      <alignment horizontal="center" vertical="center" wrapText="1"/>
      <protection/>
    </xf>
    <xf numFmtId="0" fontId="75" fillId="0" borderId="0" xfId="138" applyFont="1" applyAlignment="1">
      <alignment vertical="center"/>
      <protection/>
    </xf>
    <xf numFmtId="182" fontId="75" fillId="0" borderId="0" xfId="138" applyNumberFormat="1" applyFont="1" applyAlignment="1">
      <alignment vertical="center"/>
      <protection/>
    </xf>
    <xf numFmtId="197" fontId="75" fillId="0" borderId="0" xfId="138" applyNumberFormat="1" applyFont="1" applyAlignment="1">
      <alignment vertical="center"/>
      <protection/>
    </xf>
    <xf numFmtId="181" fontId="75" fillId="0" borderId="0" xfId="138" applyNumberFormat="1" applyFont="1" applyAlignment="1">
      <alignment vertical="center"/>
      <protection/>
    </xf>
    <xf numFmtId="191" fontId="16" fillId="0" borderId="26" xfId="138" applyNumberFormat="1" applyFont="1" applyBorder="1" applyAlignment="1">
      <alignment horizontal="center" vertical="center"/>
      <protection/>
    </xf>
    <xf numFmtId="182" fontId="15" fillId="0" borderId="25" xfId="138" applyNumberFormat="1" applyFont="1" applyBorder="1" applyAlignment="1">
      <alignment horizontal="center" vertical="center"/>
      <protection/>
    </xf>
    <xf numFmtId="182" fontId="15" fillId="0" borderId="32" xfId="138" applyNumberFormat="1" applyFont="1" applyBorder="1" applyAlignment="1">
      <alignment horizontal="center" vertical="center"/>
      <protection/>
    </xf>
    <xf numFmtId="0" fontId="17" fillId="56" borderId="28" xfId="138" applyFont="1" applyFill="1" applyBorder="1" applyAlignment="1">
      <alignment horizontal="left" vertical="center" wrapText="1"/>
      <protection/>
    </xf>
    <xf numFmtId="182" fontId="12" fillId="56" borderId="27" xfId="138" applyNumberFormat="1" applyFont="1" applyFill="1" applyBorder="1" applyAlignment="1">
      <alignment horizontal="center" vertical="center"/>
      <protection/>
    </xf>
    <xf numFmtId="182" fontId="15" fillId="56" borderId="29" xfId="138" applyNumberFormat="1" applyFont="1" applyFill="1" applyBorder="1" applyAlignment="1">
      <alignment horizontal="center" vertical="center"/>
      <protection/>
    </xf>
    <xf numFmtId="182" fontId="12" fillId="56" borderId="29" xfId="138" applyNumberFormat="1" applyFont="1" applyFill="1" applyBorder="1" applyAlignment="1">
      <alignment horizontal="center" vertical="center"/>
      <protection/>
    </xf>
    <xf numFmtId="182" fontId="78" fillId="56" borderId="29" xfId="138" applyNumberFormat="1" applyFont="1" applyFill="1" applyBorder="1" applyAlignment="1">
      <alignment horizontal="center" vertical="center"/>
      <protection/>
    </xf>
    <xf numFmtId="182" fontId="15" fillId="0" borderId="33" xfId="138" applyNumberFormat="1" applyFont="1" applyBorder="1" applyAlignment="1">
      <alignment horizontal="center" vertical="center"/>
      <protection/>
    </xf>
    <xf numFmtId="182" fontId="15" fillId="0" borderId="25" xfId="138" applyNumberFormat="1" applyFont="1" applyBorder="1" applyAlignment="1">
      <alignment horizontal="center" vertical="center"/>
      <protection/>
    </xf>
    <xf numFmtId="182" fontId="15" fillId="0" borderId="27" xfId="138" applyNumberFormat="1" applyFont="1" applyBorder="1" applyAlignment="1">
      <alignment horizontal="center" vertical="center"/>
      <protection/>
    </xf>
    <xf numFmtId="182" fontId="15" fillId="0" borderId="19" xfId="138" applyNumberFormat="1" applyFont="1" applyBorder="1" applyAlignment="1">
      <alignment horizontal="center" vertical="center"/>
      <protection/>
    </xf>
    <xf numFmtId="0" fontId="3" fillId="0" borderId="0" xfId="138" applyFont="1" applyAlignment="1">
      <alignment horizontal="center" wrapText="1"/>
      <protection/>
    </xf>
    <xf numFmtId="0" fontId="6" fillId="0" borderId="0" xfId="138" applyFont="1" applyAlignment="1">
      <alignment horizontal="right" wrapText="1"/>
      <protection/>
    </xf>
    <xf numFmtId="17" fontId="5" fillId="0" borderId="0" xfId="138" applyNumberFormat="1" applyFont="1" applyAlignment="1">
      <alignment horizontal="center"/>
      <protection/>
    </xf>
    <xf numFmtId="0" fontId="5" fillId="0" borderId="0" xfId="138" applyNumberFormat="1" applyFont="1" applyAlignment="1">
      <alignment horizontal="center"/>
      <protection/>
    </xf>
    <xf numFmtId="0" fontId="12" fillId="56" borderId="34" xfId="138" applyFont="1" applyFill="1" applyBorder="1" applyAlignment="1">
      <alignment horizontal="center" wrapText="1"/>
      <protection/>
    </xf>
    <xf numFmtId="0" fontId="12" fillId="56" borderId="23" xfId="138" applyFont="1" applyFill="1" applyBorder="1" applyAlignment="1">
      <alignment horizontal="center" wrapText="1"/>
      <protection/>
    </xf>
    <xf numFmtId="0" fontId="12" fillId="56" borderId="35" xfId="138" applyFont="1" applyFill="1" applyBorder="1" applyAlignment="1">
      <alignment horizontal="center" wrapText="1"/>
      <protection/>
    </xf>
    <xf numFmtId="182" fontId="15" fillId="0" borderId="21" xfId="138" applyNumberFormat="1" applyFont="1" applyBorder="1" applyAlignment="1">
      <alignment horizontal="center" vertical="center"/>
      <protection/>
    </xf>
    <xf numFmtId="182" fontId="15" fillId="0" borderId="36" xfId="138" applyNumberFormat="1" applyFont="1" applyBorder="1" applyAlignment="1">
      <alignment horizontal="center" vertical="center"/>
      <protection/>
    </xf>
    <xf numFmtId="182" fontId="15" fillId="0" borderId="37" xfId="138" applyNumberFormat="1" applyFont="1" applyBorder="1" applyAlignment="1">
      <alignment horizontal="center" vertical="center"/>
      <protection/>
    </xf>
    <xf numFmtId="182" fontId="15" fillId="0" borderId="38" xfId="138" applyNumberFormat="1" applyFont="1" applyBorder="1" applyAlignment="1">
      <alignment horizontal="center" vertical="center"/>
      <protection/>
    </xf>
    <xf numFmtId="182" fontId="15" fillId="0" borderId="39" xfId="138" applyNumberFormat="1" applyFont="1" applyBorder="1" applyAlignment="1">
      <alignment horizontal="center" vertical="center"/>
      <protection/>
    </xf>
    <xf numFmtId="182" fontId="15" fillId="0" borderId="0" xfId="138" applyNumberFormat="1" applyFont="1" applyBorder="1" applyAlignment="1">
      <alignment horizontal="center" vertical="center"/>
      <protection/>
    </xf>
    <xf numFmtId="182" fontId="15" fillId="0" borderId="40" xfId="138" applyNumberFormat="1" applyFont="1" applyBorder="1" applyAlignment="1">
      <alignment horizontal="center" vertical="center"/>
      <protection/>
    </xf>
    <xf numFmtId="182" fontId="15" fillId="0" borderId="41" xfId="138" applyNumberFormat="1" applyFont="1" applyBorder="1" applyAlignment="1">
      <alignment horizontal="center" vertical="center"/>
      <protection/>
    </xf>
    <xf numFmtId="182" fontId="15" fillId="0" borderId="32" xfId="138" applyNumberFormat="1" applyFont="1" applyBorder="1" applyAlignment="1">
      <alignment horizontal="center" vertical="center"/>
      <protection/>
    </xf>
    <xf numFmtId="182" fontId="15" fillId="0" borderId="42" xfId="138" applyNumberFormat="1" applyFont="1" applyBorder="1" applyAlignment="1">
      <alignment horizontal="center" vertical="center"/>
      <protection/>
    </xf>
    <xf numFmtId="182" fontId="15" fillId="0" borderId="43" xfId="138" applyNumberFormat="1" applyFont="1" applyBorder="1" applyAlignment="1">
      <alignment horizontal="center" vertical="center"/>
      <protection/>
    </xf>
    <xf numFmtId="182" fontId="15" fillId="0" borderId="44" xfId="138" applyNumberFormat="1" applyFont="1" applyBorder="1" applyAlignment="1">
      <alignment horizontal="center" vertical="center"/>
      <protection/>
    </xf>
    <xf numFmtId="182" fontId="15" fillId="0" borderId="33" xfId="0" applyNumberFormat="1" applyFont="1" applyBorder="1" applyAlignment="1">
      <alignment horizontal="center" vertical="center"/>
    </xf>
    <xf numFmtId="182" fontId="15" fillId="0" borderId="25" xfId="0" applyNumberFormat="1" applyFont="1" applyBorder="1" applyAlignment="1">
      <alignment horizontal="center" vertical="center"/>
    </xf>
    <xf numFmtId="182" fontId="15" fillId="0" borderId="19" xfId="0" applyNumberFormat="1" applyFont="1" applyBorder="1" applyAlignment="1">
      <alignment horizontal="center" vertical="center"/>
    </xf>
    <xf numFmtId="182" fontId="15" fillId="0" borderId="21" xfId="0" applyNumberFormat="1" applyFont="1" applyBorder="1" applyAlignment="1">
      <alignment horizontal="center" vertical="center"/>
    </xf>
    <xf numFmtId="182" fontId="15" fillId="0" borderId="27" xfId="0" applyNumberFormat="1" applyFont="1" applyBorder="1" applyAlignment="1">
      <alignment horizontal="center" vertical="center"/>
    </xf>
    <xf numFmtId="0" fontId="12" fillId="56" borderId="34" xfId="0" applyFont="1" applyFill="1" applyBorder="1" applyAlignment="1">
      <alignment horizontal="center" wrapText="1"/>
    </xf>
    <xf numFmtId="0" fontId="12" fillId="56" borderId="23" xfId="0" applyFont="1" applyFill="1" applyBorder="1" applyAlignment="1">
      <alignment horizontal="center" wrapText="1"/>
    </xf>
    <xf numFmtId="0" fontId="12" fillId="56" borderId="35" xfId="0" applyFont="1" applyFill="1" applyBorder="1" applyAlignment="1">
      <alignment horizontal="center" wrapText="1"/>
    </xf>
    <xf numFmtId="182" fontId="15" fillId="0" borderId="39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horizontal="center" vertical="center"/>
    </xf>
    <xf numFmtId="182" fontId="15" fillId="0" borderId="40" xfId="0" applyNumberFormat="1" applyFont="1" applyBorder="1" applyAlignment="1">
      <alignment horizontal="center" vertical="center"/>
    </xf>
    <xf numFmtId="182" fontId="15" fillId="0" borderId="43" xfId="0" applyNumberFormat="1" applyFont="1" applyBorder="1" applyAlignment="1">
      <alignment horizontal="center" vertical="center"/>
    </xf>
    <xf numFmtId="182" fontId="15" fillId="0" borderId="36" xfId="0" applyNumberFormat="1" applyFont="1" applyBorder="1" applyAlignment="1">
      <alignment horizontal="center" vertical="center"/>
    </xf>
    <xf numFmtId="182" fontId="15" fillId="0" borderId="37" xfId="0" applyNumberFormat="1" applyFont="1" applyBorder="1" applyAlignment="1">
      <alignment horizontal="center" vertical="center"/>
    </xf>
    <xf numFmtId="182" fontId="15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1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82" fontId="15" fillId="0" borderId="41" xfId="0" applyNumberFormat="1" applyFont="1" applyBorder="1" applyAlignment="1">
      <alignment horizontal="center" vertical="center"/>
    </xf>
    <xf numFmtId="182" fontId="15" fillId="0" borderId="32" xfId="0" applyNumberFormat="1" applyFont="1" applyBorder="1" applyAlignment="1">
      <alignment horizontal="center" vertical="center"/>
    </xf>
    <xf numFmtId="182" fontId="15" fillId="0" borderId="42" xfId="0" applyNumberFormat="1" applyFont="1" applyBorder="1" applyAlignment="1">
      <alignment horizontal="center" vertical="center"/>
    </xf>
    <xf numFmtId="182" fontId="15" fillId="0" borderId="45" xfId="138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182" fontId="15" fillId="0" borderId="44" xfId="0" applyNumberFormat="1" applyFont="1" applyBorder="1" applyAlignment="1">
      <alignment horizontal="center" vertical="center"/>
    </xf>
    <xf numFmtId="0" fontId="4" fillId="0" borderId="0" xfId="138" applyFont="1" applyBorder="1" applyAlignment="1">
      <alignment vertical="center" wrapText="1"/>
      <protection/>
    </xf>
    <xf numFmtId="182" fontId="16" fillId="0" borderId="33" xfId="138" applyNumberFormat="1" applyFont="1" applyBorder="1" applyAlignment="1">
      <alignment horizontal="center" vertical="center"/>
      <protection/>
    </xf>
    <xf numFmtId="182" fontId="16" fillId="0" borderId="32" xfId="138" applyNumberFormat="1" applyFont="1" applyBorder="1" applyAlignment="1">
      <alignment horizontal="center" vertical="center"/>
      <protection/>
    </xf>
    <xf numFmtId="182" fontId="12" fillId="0" borderId="32" xfId="138" applyNumberFormat="1" applyFont="1" applyBorder="1" applyAlignment="1">
      <alignment horizontal="center" vertical="center"/>
      <protection/>
    </xf>
  </cellXfs>
  <cellStyles count="206">
    <cellStyle name="Normal" xfId="0"/>
    <cellStyle name="?" xfId="15"/>
    <cellStyle name="? 2" xfId="16"/>
    <cellStyle name="??" xfId="17"/>
    <cellStyle name="?? 2" xfId="18"/>
    <cellStyle name="???" xfId="19"/>
    <cellStyle name="??? 2" xfId="20"/>
    <cellStyle name="????" xfId="21"/>
    <cellStyle name="???? 2" xfId="22"/>
    <cellStyle name="?????" xfId="23"/>
    <cellStyle name="????? 2" xfId="24"/>
    <cellStyle name="????_ Стоимость услуг_2012г._август" xfId="25"/>
    <cellStyle name="???_ Стоимость услуг_2012г._август" xfId="26"/>
    <cellStyle name="??_ Стоимость услуг_2012г._август" xfId="27"/>
    <cellStyle name="20% — акцент1" xfId="28"/>
    <cellStyle name="20% - Акцент1 2" xfId="29"/>
    <cellStyle name="20% - Акцент1 3" xfId="30"/>
    <cellStyle name="20% - Акцент1 4" xfId="31"/>
    <cellStyle name="20% — акцент2" xfId="32"/>
    <cellStyle name="20% - Акцент2 2" xfId="33"/>
    <cellStyle name="20% - Акцент2 3" xfId="34"/>
    <cellStyle name="20% - Акцент2 4" xfId="35"/>
    <cellStyle name="20% — акцент3" xfId="36"/>
    <cellStyle name="20% - Акцент3 2" xfId="37"/>
    <cellStyle name="20% - Акцент3 3" xfId="38"/>
    <cellStyle name="20% - Акцент3 4" xfId="39"/>
    <cellStyle name="20% — акцент4" xfId="40"/>
    <cellStyle name="20% - Акцент4 2" xfId="41"/>
    <cellStyle name="20% - Акцент4 3" xfId="42"/>
    <cellStyle name="20% - Акцент4 4" xfId="43"/>
    <cellStyle name="20% — акцент5" xfId="44"/>
    <cellStyle name="20% - Акцент5 2" xfId="45"/>
    <cellStyle name="20% - Акцент5 3" xfId="46"/>
    <cellStyle name="20% - Акцент5 4" xfId="47"/>
    <cellStyle name="20% — акцент6" xfId="48"/>
    <cellStyle name="20% - Акцент6 2" xfId="49"/>
    <cellStyle name="20% - Акцент6 3" xfId="50"/>
    <cellStyle name="20% - Акцент6 4" xfId="51"/>
    <cellStyle name="40% — акцент1" xfId="52"/>
    <cellStyle name="40% - Акцент1 2" xfId="53"/>
    <cellStyle name="40% - Акцент1 3" xfId="54"/>
    <cellStyle name="40% - Акцент1 4" xfId="55"/>
    <cellStyle name="40% — акцент2" xfId="56"/>
    <cellStyle name="40% - Акцент2 2" xfId="57"/>
    <cellStyle name="40% - Акцент2 3" xfId="58"/>
    <cellStyle name="40% - Акцент2 4" xfId="59"/>
    <cellStyle name="40% — акцент3" xfId="60"/>
    <cellStyle name="40% - Акцент3 2" xfId="61"/>
    <cellStyle name="40% - Акцент3 3" xfId="62"/>
    <cellStyle name="40% - Акцент3 4" xfId="63"/>
    <cellStyle name="40% — акцент4" xfId="64"/>
    <cellStyle name="40% - Акцент4 2" xfId="65"/>
    <cellStyle name="40% - Акцент4 3" xfId="66"/>
    <cellStyle name="40% - Акцент4 4" xfId="67"/>
    <cellStyle name="40% — акцент5" xfId="68"/>
    <cellStyle name="40% - Акцент5 2" xfId="69"/>
    <cellStyle name="40% - Акцент5 3" xfId="70"/>
    <cellStyle name="40% - Акцент5 4" xfId="71"/>
    <cellStyle name="40% — акцент6" xfId="72"/>
    <cellStyle name="40% - Акцент6 2" xfId="73"/>
    <cellStyle name="40% - Акцент6 3" xfId="74"/>
    <cellStyle name="40% - Акцент6 4" xfId="75"/>
    <cellStyle name="60% — акцент1" xfId="76"/>
    <cellStyle name="60% - Акцент1 2" xfId="77"/>
    <cellStyle name="60% — акцент2" xfId="78"/>
    <cellStyle name="60% - Акцент2 2" xfId="79"/>
    <cellStyle name="60% — акцент3" xfId="80"/>
    <cellStyle name="60% - Акцент3 2" xfId="81"/>
    <cellStyle name="60% — акцент4" xfId="82"/>
    <cellStyle name="60% - Акцент4 2" xfId="83"/>
    <cellStyle name="60% — акцент5" xfId="84"/>
    <cellStyle name="60% - Акцент5 2" xfId="85"/>
    <cellStyle name="60% — акцент6" xfId="86"/>
    <cellStyle name="60% - Акцент6 2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Ввод " xfId="100"/>
    <cellStyle name="Ввод  2" xfId="101"/>
    <cellStyle name="Вывод" xfId="102"/>
    <cellStyle name="Вывод 2" xfId="103"/>
    <cellStyle name="Вычисление" xfId="104"/>
    <cellStyle name="Вычисление 2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Итог" xfId="117"/>
    <cellStyle name="Итог 2" xfId="118"/>
    <cellStyle name="Контрольная ячейка" xfId="119"/>
    <cellStyle name="Контрольная ячейка 2" xfId="120"/>
    <cellStyle name="Название" xfId="121"/>
    <cellStyle name="Название 2" xfId="122"/>
    <cellStyle name="Нейтральный" xfId="123"/>
    <cellStyle name="Нейтральный 2" xfId="124"/>
    <cellStyle name="Обычный 10" xfId="125"/>
    <cellStyle name="Обычный 10 2" xfId="126"/>
    <cellStyle name="Обычный 11" xfId="127"/>
    <cellStyle name="Обычный 12" xfId="128"/>
    <cellStyle name="Обычный 13" xfId="129"/>
    <cellStyle name="Обычный 13 2" xfId="130"/>
    <cellStyle name="Обычный 14" xfId="131"/>
    <cellStyle name="Обычный 15" xfId="132"/>
    <cellStyle name="Обычный 16" xfId="133"/>
    <cellStyle name="Обычный 17" xfId="134"/>
    <cellStyle name="Обычный 18" xfId="135"/>
    <cellStyle name="Обычный 19" xfId="136"/>
    <cellStyle name="Обычный 19 2" xfId="137"/>
    <cellStyle name="Обычный 2" xfId="138"/>
    <cellStyle name="Обычный 2 2" xfId="139"/>
    <cellStyle name="Обычный 2 2 2" xfId="140"/>
    <cellStyle name="Обычный 2 2 2 2" xfId="141"/>
    <cellStyle name="Обычный 2 3" xfId="142"/>
    <cellStyle name="Обычный 2 4" xfId="143"/>
    <cellStyle name="Обычный 20" xfId="144"/>
    <cellStyle name="Обычный 21" xfId="145"/>
    <cellStyle name="Обычный 21 2" xfId="146"/>
    <cellStyle name="Обычный 21 3" xfId="147"/>
    <cellStyle name="Обычный 22" xfId="148"/>
    <cellStyle name="Обычный 23" xfId="149"/>
    <cellStyle name="Обычный 24" xfId="150"/>
    <cellStyle name="Обычный 25" xfId="151"/>
    <cellStyle name="Обычный 25 2" xfId="152"/>
    <cellStyle name="Обычный 26" xfId="153"/>
    <cellStyle name="Обычный 27" xfId="154"/>
    <cellStyle name="Обычный 3" xfId="155"/>
    <cellStyle name="Обычный 3 2" xfId="156"/>
    <cellStyle name="Обычный 3 3" xfId="157"/>
    <cellStyle name="Обычный 4" xfId="158"/>
    <cellStyle name="Обычный 5" xfId="159"/>
    <cellStyle name="Обычный 5 2" xfId="160"/>
    <cellStyle name="Обычный 6" xfId="161"/>
    <cellStyle name="Обычный 7" xfId="162"/>
    <cellStyle name="Обычный 8" xfId="163"/>
    <cellStyle name="Обычный 9" xfId="164"/>
    <cellStyle name="Обычный 9 2" xfId="165"/>
    <cellStyle name="Followed Hyperlink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Примечание 3" xfId="173"/>
    <cellStyle name="Примечание 3 2" xfId="174"/>
    <cellStyle name="Примечание 4" xfId="175"/>
    <cellStyle name="Percent" xfId="176"/>
    <cellStyle name="Связанная ячейка" xfId="177"/>
    <cellStyle name="Связанная ячейка 2" xfId="178"/>
    <cellStyle name="Текст предупреждения" xfId="179"/>
    <cellStyle name="Текст предупреждения 2" xfId="180"/>
    <cellStyle name="Comma" xfId="181"/>
    <cellStyle name="Comma [0]" xfId="182"/>
    <cellStyle name="Финансовый 2" xfId="183"/>
    <cellStyle name="Финансовый 2 2" xfId="184"/>
    <cellStyle name="Финансовый 3" xfId="185"/>
    <cellStyle name="Финансовый 3 2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194"/>
    <cellStyle name="Хороший" xfId="195"/>
    <cellStyle name="Хороший 2" xfId="196"/>
    <cellStyle name="㼿" xfId="197"/>
    <cellStyle name="㼿 2" xfId="198"/>
    <cellStyle name="㼿?" xfId="199"/>
    <cellStyle name="㼿? 2" xfId="200"/>
    <cellStyle name="㼿? 2 2" xfId="201"/>
    <cellStyle name="㼿㼿" xfId="202"/>
    <cellStyle name="㼿㼿 2" xfId="203"/>
    <cellStyle name="㼿㼿 2 2" xfId="204"/>
    <cellStyle name="㼿㼿?" xfId="205"/>
    <cellStyle name="㼿㼿? 2" xfId="206"/>
    <cellStyle name="㼿㼿_05_Цены для сайта_май_12" xfId="207"/>
    <cellStyle name="㼿㼿㼿" xfId="208"/>
    <cellStyle name="㼿㼿㼿 2" xfId="209"/>
    <cellStyle name="㼿㼿㼿?" xfId="210"/>
    <cellStyle name="㼿㼿㼿? 2" xfId="211"/>
    <cellStyle name="㼿㼿㼿? 2 2" xfId="212"/>
    <cellStyle name="㼿㼿㼿? 3" xfId="213"/>
    <cellStyle name="㼿㼿㼿㼿" xfId="214"/>
    <cellStyle name="㼿㼿㼿㼿 2" xfId="215"/>
    <cellStyle name="㼿㼿㼿㼿?" xfId="216"/>
    <cellStyle name="㼿㼿㼿㼿? 2" xfId="217"/>
    <cellStyle name="㼿㼿㼿㼿㼿" xfId="218"/>
    <cellStyle name="㼿㼿㼿㼿㼿 2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work\MARKETING\ALEXEY\&#1087;&#1091;&#1073;&#1083;&#1080;&#1082;&#1072;&#1094;&#1080;&#1103;-&#1080;&#1102;&#1083;&#1100;%202013\&#1060;&#1040;&#1049;&#1051;%20&#1044;&#1051;&#1071;%20&#1056;&#1040;&#1057;&#1063;&#1045;&#1058;&#1040;%20&#1062;&#1045;&#1053;_&#1080;&#1102;&#1083;&#1100;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"/>
      <sheetName val="услуги"/>
      <sheetName val="СВНЦ интегральные"/>
      <sheetName val="СВНЦ почасовые"/>
      <sheetName val="составляющие - 1-2 кат"/>
    </sheetNames>
    <sheetDataSet>
      <sheetData sheetId="1">
        <row r="9">
          <cell r="Y9">
            <v>0.00278</v>
          </cell>
        </row>
        <row r="11">
          <cell r="B11">
            <v>2.13017</v>
          </cell>
          <cell r="F11">
            <v>2.25445</v>
          </cell>
          <cell r="J11">
            <v>2.36881</v>
          </cell>
          <cell r="N11">
            <v>2.82993</v>
          </cell>
          <cell r="R11">
            <v>2.06537</v>
          </cell>
        </row>
        <row r="12">
          <cell r="B12">
            <v>0.04914</v>
          </cell>
          <cell r="C12">
            <v>0.04514</v>
          </cell>
          <cell r="D12">
            <v>0.03073</v>
          </cell>
          <cell r="E12">
            <v>0.01799</v>
          </cell>
          <cell r="F12">
            <v>0.04914</v>
          </cell>
          <cell r="G12">
            <v>0.04514</v>
          </cell>
          <cell r="H12">
            <v>0.03073</v>
          </cell>
          <cell r="I12">
            <v>0.01799</v>
          </cell>
          <cell r="J12">
            <v>0.04914</v>
          </cell>
          <cell r="K12">
            <v>0.04514</v>
          </cell>
          <cell r="L12">
            <v>0.03073</v>
          </cell>
          <cell r="M12">
            <v>0.01799</v>
          </cell>
          <cell r="N12">
            <v>0.04914</v>
          </cell>
          <cell r="O12">
            <v>0.04514</v>
          </cell>
          <cell r="P12">
            <v>0.03073</v>
          </cell>
          <cell r="Q12">
            <v>0.01799</v>
          </cell>
          <cell r="R12">
            <v>0.04914</v>
          </cell>
          <cell r="S12">
            <v>0.04514</v>
          </cell>
          <cell r="T12">
            <v>0.03073</v>
          </cell>
          <cell r="U12">
            <v>0.01799</v>
          </cell>
        </row>
        <row r="19">
          <cell r="B19">
            <v>0.02539</v>
          </cell>
          <cell r="C19">
            <v>0.02332</v>
          </cell>
          <cell r="D19">
            <v>0.01588</v>
          </cell>
          <cell r="E19">
            <v>0.00929</v>
          </cell>
          <cell r="F19">
            <v>0.02539</v>
          </cell>
          <cell r="G19">
            <v>0.02332</v>
          </cell>
          <cell r="H19">
            <v>0.01588</v>
          </cell>
          <cell r="I19">
            <v>0.00929</v>
          </cell>
          <cell r="J19">
            <v>0.02539</v>
          </cell>
          <cell r="K19">
            <v>0.02332</v>
          </cell>
          <cell r="L19">
            <v>0.01588</v>
          </cell>
          <cell r="M19">
            <v>0.00929</v>
          </cell>
          <cell r="N19">
            <v>0.02539</v>
          </cell>
          <cell r="O19">
            <v>0.02332</v>
          </cell>
          <cell r="P19">
            <v>0.01588</v>
          </cell>
          <cell r="Q19">
            <v>0.00929</v>
          </cell>
          <cell r="R19">
            <v>0.02539</v>
          </cell>
          <cell r="S19">
            <v>0.02332</v>
          </cell>
          <cell r="T19">
            <v>0.01588</v>
          </cell>
          <cell r="U19">
            <v>0.00929</v>
          </cell>
        </row>
        <row r="20">
          <cell r="B20">
            <v>0.02763</v>
          </cell>
          <cell r="C20">
            <v>0.025379999999999996</v>
          </cell>
          <cell r="D20">
            <v>0.01728</v>
          </cell>
          <cell r="E20">
            <v>0.010116</v>
          </cell>
        </row>
        <row r="25">
          <cell r="N25">
            <v>2.82993</v>
          </cell>
        </row>
        <row r="26">
          <cell r="B26">
            <v>0.05463</v>
          </cell>
          <cell r="C26">
            <v>0.05018</v>
          </cell>
          <cell r="D26">
            <v>0.03417</v>
          </cell>
          <cell r="E26">
            <v>0.02</v>
          </cell>
          <cell r="F26">
            <v>0.05463</v>
          </cell>
          <cell r="G26">
            <v>0.05018</v>
          </cell>
          <cell r="H26">
            <v>0.03417</v>
          </cell>
          <cell r="I26">
            <v>0.02</v>
          </cell>
          <cell r="J26">
            <v>0.05463</v>
          </cell>
          <cell r="K26">
            <v>0.05018</v>
          </cell>
          <cell r="L26">
            <v>0.03417</v>
          </cell>
          <cell r="M26">
            <v>0.02</v>
          </cell>
          <cell r="N26">
            <v>0.05463</v>
          </cell>
          <cell r="O26">
            <v>0.05018</v>
          </cell>
          <cell r="P26">
            <v>0.03417</v>
          </cell>
          <cell r="Q26">
            <v>0.02</v>
          </cell>
          <cell r="R26">
            <v>0.05463</v>
          </cell>
          <cell r="S26">
            <v>0.05018</v>
          </cell>
          <cell r="T26">
            <v>0.03417</v>
          </cell>
          <cell r="U26">
            <v>0.02</v>
          </cell>
        </row>
        <row r="33">
          <cell r="B33">
            <v>0.11566</v>
          </cell>
          <cell r="C33">
            <v>0.10624</v>
          </cell>
          <cell r="D33">
            <v>0.07233</v>
          </cell>
          <cell r="E33">
            <v>0.04235</v>
          </cell>
          <cell r="F33">
            <v>0.11566</v>
          </cell>
          <cell r="G33">
            <v>0.10624</v>
          </cell>
          <cell r="H33">
            <v>0.07233</v>
          </cell>
          <cell r="I33">
            <v>0.04235</v>
          </cell>
          <cell r="J33">
            <v>0.11566</v>
          </cell>
          <cell r="K33">
            <v>0.10624</v>
          </cell>
          <cell r="L33">
            <v>0.07233</v>
          </cell>
          <cell r="M33">
            <v>0.04235</v>
          </cell>
          <cell r="N33">
            <v>0.11566</v>
          </cell>
        </row>
      </sheetData>
      <sheetData sheetId="2">
        <row r="1">
          <cell r="B1">
            <v>42186</v>
          </cell>
        </row>
        <row r="2">
          <cell r="B2" t="str">
            <v>918,78</v>
          </cell>
        </row>
        <row r="3">
          <cell r="B3" t="str">
            <v>1977,31</v>
          </cell>
        </row>
        <row r="4">
          <cell r="B4" t="str">
            <v>4185,96</v>
          </cell>
        </row>
        <row r="7">
          <cell r="B7" t="str">
            <v>918,78</v>
          </cell>
        </row>
        <row r="8">
          <cell r="B8" t="str">
            <v>2816,08</v>
          </cell>
        </row>
        <row r="17">
          <cell r="B17">
            <v>1778.6299999999999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zoomScale="85" zoomScaleNormal="85" zoomScalePageLayoutView="0" workbookViewId="0" topLeftCell="A262">
      <selection activeCell="E227" sqref="E227"/>
    </sheetView>
  </sheetViews>
  <sheetFormatPr defaultColWidth="9.140625" defaultRowHeight="15"/>
  <cols>
    <col min="1" max="1" width="4.140625" style="1" customWidth="1"/>
    <col min="2" max="2" width="42.57421875" style="4" customWidth="1"/>
    <col min="3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137578.479</v>
      </c>
      <c r="J3" s="25" t="s">
        <v>2</v>
      </c>
      <c r="K3" s="25"/>
      <c r="L3" s="68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32836.415</v>
      </c>
      <c r="J4" s="25" t="s">
        <v>2</v>
      </c>
      <c r="K4" s="25"/>
      <c r="L4" s="68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104742.06399999998</v>
      </c>
      <c r="J5" s="25" t="s">
        <v>2</v>
      </c>
      <c r="K5" s="25"/>
      <c r="L5" s="68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68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223.824</v>
      </c>
      <c r="J7" s="25" t="s">
        <v>7</v>
      </c>
      <c r="K7" s="25"/>
      <c r="L7" s="68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114.791</v>
      </c>
      <c r="J8" s="25" t="s">
        <v>7</v>
      </c>
      <c r="K8" s="25"/>
      <c r="L8" s="68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64"/>
      <c r="J9" s="5"/>
      <c r="K9" s="5"/>
      <c r="L9" s="68"/>
      <c r="M9" s="5"/>
      <c r="N9" s="5"/>
      <c r="O9" s="5"/>
    </row>
    <row r="10" spans="1:15" ht="33.75" customHeight="1">
      <c r="A10" s="495">
        <v>42005</v>
      </c>
      <c r="B10" s="496"/>
      <c r="C10" s="496"/>
      <c r="D10" s="496"/>
      <c r="E10" s="496"/>
      <c r="F10" s="496"/>
      <c r="G10" s="496"/>
      <c r="H10" s="496"/>
      <c r="I10" s="496"/>
      <c r="J10" s="30"/>
      <c r="K10" s="21"/>
      <c r="L10" s="69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70"/>
      <c r="M12" s="31"/>
      <c r="N12" s="31"/>
      <c r="O12" s="31"/>
    </row>
    <row r="13" spans="1:15" s="3" customFormat="1" ht="30" customHeight="1" thickBot="1">
      <c r="A13" s="20">
        <v>1</v>
      </c>
      <c r="B13" s="43" t="s">
        <v>19</v>
      </c>
      <c r="C13" s="54" t="s">
        <v>20</v>
      </c>
      <c r="D13" s="44"/>
      <c r="E13" s="44"/>
      <c r="F13" s="44"/>
      <c r="G13" s="44"/>
      <c r="H13" s="44"/>
      <c r="I13" s="6"/>
      <c r="J13" s="6"/>
      <c r="K13" s="6"/>
      <c r="L13" s="71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71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1.5334100000000002</v>
      </c>
      <c r="D15" s="48"/>
      <c r="E15" s="48"/>
      <c r="F15" s="49"/>
      <c r="G15" s="49"/>
      <c r="H15" s="51"/>
      <c r="I15" s="52"/>
      <c r="J15" s="10"/>
      <c r="K15" s="6"/>
      <c r="L15" s="71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2.1220899999999996</v>
      </c>
      <c r="E16" s="48">
        <v>1.98155</v>
      </c>
      <c r="F16" s="49">
        <v>0.13752</v>
      </c>
      <c r="G16" s="49">
        <v>0.00302</v>
      </c>
      <c r="H16" s="51">
        <v>3.6555</v>
      </c>
      <c r="I16" s="9"/>
      <c r="J16" s="10"/>
      <c r="K16" s="6"/>
      <c r="L16" s="72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2.11087</v>
      </c>
      <c r="E17" s="48">
        <v>1.98155</v>
      </c>
      <c r="F17" s="49">
        <v>0.1263</v>
      </c>
      <c r="G17" s="49">
        <v>0.00302</v>
      </c>
      <c r="H17" s="51">
        <v>3.64428</v>
      </c>
      <c r="I17" s="9"/>
      <c r="J17" s="10"/>
      <c r="K17" s="6"/>
      <c r="L17" s="72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2.07061</v>
      </c>
      <c r="E18" s="48">
        <v>1.98155</v>
      </c>
      <c r="F18" s="49">
        <v>0.08604</v>
      </c>
      <c r="G18" s="49">
        <v>0.00302</v>
      </c>
      <c r="H18" s="51">
        <v>3.6040200000000002</v>
      </c>
      <c r="I18" s="9"/>
      <c r="J18" s="10"/>
      <c r="K18" s="6"/>
      <c r="L18" s="72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2.0348699999999997</v>
      </c>
      <c r="E19" s="48">
        <v>1.98155</v>
      </c>
      <c r="F19" s="49">
        <v>0.0503</v>
      </c>
      <c r="G19" s="49">
        <v>0.00302</v>
      </c>
      <c r="H19" s="51">
        <v>3.5682799999999997</v>
      </c>
      <c r="I19" s="9"/>
      <c r="J19" s="10"/>
      <c r="K19" s="6"/>
      <c r="L19" s="72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71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71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2.2377</v>
      </c>
      <c r="E22" s="48">
        <v>2.09716</v>
      </c>
      <c r="F22" s="49">
        <v>0.13752</v>
      </c>
      <c r="G22" s="49">
        <v>0.00302</v>
      </c>
      <c r="H22" s="51">
        <v>3.77111</v>
      </c>
      <c r="I22" s="9"/>
      <c r="J22" s="10"/>
      <c r="K22" s="6"/>
      <c r="L22" s="72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2.22648</v>
      </c>
      <c r="E23" s="48">
        <v>2.09716</v>
      </c>
      <c r="F23" s="49">
        <v>0.1263</v>
      </c>
      <c r="G23" s="49">
        <v>0.00302</v>
      </c>
      <c r="H23" s="51">
        <v>3.7598900000000004</v>
      </c>
      <c r="I23" s="9"/>
      <c r="J23" s="10"/>
      <c r="K23" s="6"/>
      <c r="L23" s="72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2.18622</v>
      </c>
      <c r="E24" s="48">
        <v>2.09716</v>
      </c>
      <c r="F24" s="49">
        <v>0.08604</v>
      </c>
      <c r="G24" s="49">
        <v>0.00302</v>
      </c>
      <c r="H24" s="51">
        <v>3.7196300000000004</v>
      </c>
      <c r="I24" s="9"/>
      <c r="J24" s="10"/>
      <c r="K24" s="6"/>
      <c r="L24" s="72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2.15048</v>
      </c>
      <c r="E25" s="48">
        <v>2.09716</v>
      </c>
      <c r="F25" s="49">
        <v>0.0503</v>
      </c>
      <c r="G25" s="49">
        <v>0.00302</v>
      </c>
      <c r="H25" s="51">
        <v>3.68389</v>
      </c>
      <c r="I25" s="9"/>
      <c r="J25" s="10"/>
      <c r="K25" s="6"/>
      <c r="L25" s="72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71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71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2.3440799999999995</v>
      </c>
      <c r="E28" s="48">
        <v>2.20354</v>
      </c>
      <c r="F28" s="49">
        <v>0.13752</v>
      </c>
      <c r="G28" s="49">
        <v>0.00302</v>
      </c>
      <c r="H28" s="51">
        <v>3.87749</v>
      </c>
      <c r="I28" s="9"/>
      <c r="J28" s="10"/>
      <c r="K28" s="6"/>
      <c r="L28" s="72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2.3328599999999997</v>
      </c>
      <c r="E29" s="48">
        <v>2.20354</v>
      </c>
      <c r="F29" s="49">
        <v>0.1263</v>
      </c>
      <c r="G29" s="49">
        <v>0.00302</v>
      </c>
      <c r="H29" s="51">
        <v>3.86627</v>
      </c>
      <c r="I29" s="9"/>
      <c r="J29" s="10"/>
      <c r="K29" s="6"/>
      <c r="L29" s="72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2.2925999999999997</v>
      </c>
      <c r="E30" s="48">
        <v>2.20354</v>
      </c>
      <c r="F30" s="49">
        <v>0.08604</v>
      </c>
      <c r="G30" s="49">
        <v>0.00302</v>
      </c>
      <c r="H30" s="51">
        <v>3.82601</v>
      </c>
      <c r="I30" s="9"/>
      <c r="J30" s="10"/>
      <c r="K30" s="6"/>
      <c r="L30" s="72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2.2568599999999996</v>
      </c>
      <c r="E31" s="48">
        <v>2.20354</v>
      </c>
      <c r="F31" s="49">
        <v>0.0503</v>
      </c>
      <c r="G31" s="49">
        <v>0.00302</v>
      </c>
      <c r="H31" s="51">
        <v>3.7902699999999996</v>
      </c>
      <c r="I31" s="9"/>
      <c r="J31" s="10"/>
      <c r="K31" s="6"/>
      <c r="L31" s="72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71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71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2.77303</v>
      </c>
      <c r="E34" s="48">
        <v>2.63249</v>
      </c>
      <c r="F34" s="49">
        <v>0.13752</v>
      </c>
      <c r="G34" s="49">
        <v>0.00302</v>
      </c>
      <c r="H34" s="51">
        <v>4.30644</v>
      </c>
      <c r="I34" s="9"/>
      <c r="J34" s="10"/>
      <c r="K34" s="6"/>
      <c r="L34" s="71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2.76181</v>
      </c>
      <c r="E35" s="48">
        <v>2.63249</v>
      </c>
      <c r="F35" s="49">
        <v>0.1263</v>
      </c>
      <c r="G35" s="49">
        <v>0.00302</v>
      </c>
      <c r="H35" s="51">
        <v>4.2952200000000005</v>
      </c>
      <c r="I35" s="9"/>
      <c r="J35" s="10"/>
      <c r="K35" s="6"/>
      <c r="L35" s="72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2.72155</v>
      </c>
      <c r="E36" s="48">
        <v>2.63249</v>
      </c>
      <c r="F36" s="49">
        <v>0.08604</v>
      </c>
      <c r="G36" s="49">
        <v>0.00302</v>
      </c>
      <c r="H36" s="51">
        <v>4.2549600000000005</v>
      </c>
      <c r="I36" s="9"/>
      <c r="J36" s="10"/>
      <c r="K36" s="6"/>
      <c r="L36" s="72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2.68581</v>
      </c>
      <c r="E37" s="48">
        <v>2.63249</v>
      </c>
      <c r="F37" s="49">
        <v>0.0503</v>
      </c>
      <c r="G37" s="49">
        <v>0.00302</v>
      </c>
      <c r="H37" s="51">
        <v>4.21922</v>
      </c>
      <c r="I37" s="9"/>
      <c r="J37" s="10"/>
      <c r="K37" s="6"/>
      <c r="L37" s="72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72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71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71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2.07</v>
      </c>
      <c r="E41" s="53">
        <v>1.92946</v>
      </c>
      <c r="F41" s="41">
        <v>0.13752</v>
      </c>
      <c r="G41" s="41">
        <v>0.00302</v>
      </c>
      <c r="H41" s="51">
        <v>3.6034100000000002</v>
      </c>
      <c r="I41" s="9"/>
      <c r="J41" s="10"/>
      <c r="K41" s="6"/>
      <c r="L41" s="72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2.0587799999999996</v>
      </c>
      <c r="E42" s="53">
        <v>1.92946</v>
      </c>
      <c r="F42" s="41">
        <v>0.1263</v>
      </c>
      <c r="G42" s="41">
        <v>0.00302</v>
      </c>
      <c r="H42" s="51">
        <v>3.5921899999999996</v>
      </c>
      <c r="I42" s="9"/>
      <c r="J42" s="10"/>
      <c r="K42" s="6"/>
      <c r="L42" s="72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2.0185199999999996</v>
      </c>
      <c r="E43" s="53">
        <v>1.92946</v>
      </c>
      <c r="F43" s="41">
        <v>0.08604</v>
      </c>
      <c r="G43" s="41">
        <v>0.00302</v>
      </c>
      <c r="H43" s="51">
        <v>3.5519299999999996</v>
      </c>
      <c r="I43" s="9"/>
      <c r="J43" s="10"/>
      <c r="K43" s="6"/>
      <c r="L43" s="72"/>
      <c r="M43" s="6"/>
      <c r="N43" s="11"/>
    </row>
    <row r="44" spans="1:14" s="3" customFormat="1" ht="13.5" thickBot="1">
      <c r="A44" s="36"/>
      <c r="B44" s="40" t="s">
        <v>25</v>
      </c>
      <c r="C44" s="491"/>
      <c r="D44" s="48">
        <v>1.98278</v>
      </c>
      <c r="E44" s="53">
        <v>1.92946</v>
      </c>
      <c r="F44" s="41">
        <v>0.0503</v>
      </c>
      <c r="G44" s="41">
        <v>0.00302</v>
      </c>
      <c r="H44" s="51">
        <v>3.51619</v>
      </c>
      <c r="I44" s="9"/>
      <c r="J44" s="10"/>
      <c r="K44" s="6"/>
      <c r="L44" s="72"/>
      <c r="M44" s="6"/>
      <c r="N44" s="11"/>
    </row>
    <row r="45" spans="1:14" s="3" customFormat="1" ht="37.5" customHeight="1" thickBot="1">
      <c r="A45" s="42">
        <v>2</v>
      </c>
      <c r="B45" s="43" t="s">
        <v>30</v>
      </c>
      <c r="C45" s="54" t="s">
        <v>31</v>
      </c>
      <c r="D45" s="55"/>
      <c r="E45" s="56"/>
      <c r="F45" s="57"/>
      <c r="G45" s="58"/>
      <c r="H45" s="44"/>
      <c r="I45" s="9"/>
      <c r="J45" s="10"/>
      <c r="K45" s="6"/>
      <c r="L45" s="71"/>
      <c r="M45" s="6"/>
      <c r="N45" s="11"/>
    </row>
    <row r="46" spans="1:14" s="3" customFormat="1" ht="12.75" customHeight="1">
      <c r="A46" s="36"/>
      <c r="B46" s="18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71"/>
      <c r="M46" s="6"/>
      <c r="N46" s="11"/>
    </row>
    <row r="47" spans="1:14" s="3" customFormat="1" ht="12.75" customHeight="1">
      <c r="A47" s="36"/>
      <c r="B47" s="37" t="s">
        <v>21</v>
      </c>
      <c r="C47" s="489">
        <v>0.7613300000000001</v>
      </c>
      <c r="D47" s="48"/>
      <c r="E47" s="48"/>
      <c r="F47" s="49"/>
      <c r="G47" s="49"/>
      <c r="H47" s="51"/>
      <c r="I47" s="52"/>
      <c r="J47" s="10"/>
      <c r="K47" s="6"/>
      <c r="L47" s="71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2.05285</v>
      </c>
      <c r="E48" s="48">
        <v>1.98155</v>
      </c>
      <c r="F48" s="49">
        <v>0.06828</v>
      </c>
      <c r="G48" s="49">
        <v>0.00302</v>
      </c>
      <c r="H48" s="51">
        <v>2.81418</v>
      </c>
      <c r="I48" s="9"/>
      <c r="J48" s="10"/>
      <c r="K48" s="6"/>
      <c r="L48" s="72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2.0472799999999998</v>
      </c>
      <c r="E49" s="48">
        <v>1.98155</v>
      </c>
      <c r="F49" s="49">
        <v>0.06271</v>
      </c>
      <c r="G49" s="49">
        <v>0.00302</v>
      </c>
      <c r="H49" s="51">
        <v>2.80861</v>
      </c>
      <c r="I49" s="9"/>
      <c r="J49" s="10"/>
      <c r="K49" s="6"/>
      <c r="L49" s="72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2.02729</v>
      </c>
      <c r="E50" s="48">
        <v>1.98155</v>
      </c>
      <c r="F50" s="49">
        <v>0.04272</v>
      </c>
      <c r="G50" s="49">
        <v>0.00302</v>
      </c>
      <c r="H50" s="51">
        <v>2.78862</v>
      </c>
      <c r="I50" s="9"/>
      <c r="J50" s="10"/>
      <c r="K50" s="6"/>
      <c r="L50" s="72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2.00954</v>
      </c>
      <c r="E51" s="48">
        <v>1.98155</v>
      </c>
      <c r="F51" s="49">
        <v>0.02497</v>
      </c>
      <c r="G51" s="49">
        <v>0.00302</v>
      </c>
      <c r="H51" s="51">
        <v>2.77087</v>
      </c>
      <c r="I51" s="9"/>
      <c r="J51" s="10"/>
      <c r="K51" s="6"/>
      <c r="L51" s="72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72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72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2.16846</v>
      </c>
      <c r="E54" s="48">
        <v>2.09716</v>
      </c>
      <c r="F54" s="49">
        <v>0.06828</v>
      </c>
      <c r="G54" s="49">
        <v>0.00302</v>
      </c>
      <c r="H54" s="51">
        <v>2.92979</v>
      </c>
      <c r="I54" s="9"/>
      <c r="J54" s="10"/>
      <c r="K54" s="6"/>
      <c r="L54" s="72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2.16289</v>
      </c>
      <c r="E55" s="48">
        <v>2.09716</v>
      </c>
      <c r="F55" s="49">
        <v>0.06271</v>
      </c>
      <c r="G55" s="49">
        <v>0.00302</v>
      </c>
      <c r="H55" s="51">
        <v>2.92422</v>
      </c>
      <c r="I55" s="9"/>
      <c r="J55" s="10"/>
      <c r="K55" s="6"/>
      <c r="L55" s="72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2.1429</v>
      </c>
      <c r="E56" s="48">
        <v>2.09716</v>
      </c>
      <c r="F56" s="49">
        <v>0.04272</v>
      </c>
      <c r="G56" s="49">
        <v>0.00302</v>
      </c>
      <c r="H56" s="51">
        <v>2.90423</v>
      </c>
      <c r="I56" s="9"/>
      <c r="J56" s="10"/>
      <c r="K56" s="6"/>
      <c r="L56" s="72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2.12515</v>
      </c>
      <c r="E57" s="48">
        <v>2.09716</v>
      </c>
      <c r="F57" s="49">
        <v>0.02497</v>
      </c>
      <c r="G57" s="49">
        <v>0.00302</v>
      </c>
      <c r="H57" s="51">
        <v>2.88648</v>
      </c>
      <c r="I57" s="9"/>
      <c r="J57" s="10"/>
      <c r="K57" s="6"/>
      <c r="L57" s="72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72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72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2.2748399999999998</v>
      </c>
      <c r="E60" s="48">
        <v>2.20354</v>
      </c>
      <c r="F60" s="49">
        <v>0.06828</v>
      </c>
      <c r="G60" s="49">
        <v>0.00302</v>
      </c>
      <c r="H60" s="51">
        <v>3.03617</v>
      </c>
      <c r="I60" s="9"/>
      <c r="J60" s="10"/>
      <c r="K60" s="6"/>
      <c r="L60" s="72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2.2692699999999997</v>
      </c>
      <c r="E61" s="48">
        <v>2.20354</v>
      </c>
      <c r="F61" s="49">
        <v>0.06271</v>
      </c>
      <c r="G61" s="49">
        <v>0.00302</v>
      </c>
      <c r="H61" s="51">
        <v>3.0305999999999997</v>
      </c>
      <c r="I61" s="9"/>
      <c r="J61" s="10"/>
      <c r="K61" s="6"/>
      <c r="L61" s="72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2.2492799999999997</v>
      </c>
      <c r="E62" s="48">
        <v>2.20354</v>
      </c>
      <c r="F62" s="49">
        <v>0.04272</v>
      </c>
      <c r="G62" s="49">
        <v>0.00302</v>
      </c>
      <c r="H62" s="51">
        <v>3.01061</v>
      </c>
      <c r="I62" s="9"/>
      <c r="J62" s="10"/>
      <c r="K62" s="6"/>
      <c r="L62" s="72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2.23153</v>
      </c>
      <c r="E63" s="48">
        <v>2.20354</v>
      </c>
      <c r="F63" s="49">
        <v>0.02497</v>
      </c>
      <c r="G63" s="49">
        <v>0.00302</v>
      </c>
      <c r="H63" s="51">
        <v>2.99286</v>
      </c>
      <c r="I63" s="9"/>
      <c r="J63" s="10"/>
      <c r="K63" s="6"/>
      <c r="L63" s="72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72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72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>
        <v>2.70379</v>
      </c>
      <c r="E66" s="48">
        <v>2.63249</v>
      </c>
      <c r="F66" s="49">
        <v>0.06828</v>
      </c>
      <c r="G66" s="49">
        <v>0.00302</v>
      </c>
      <c r="H66" s="51">
        <v>3.46512</v>
      </c>
      <c r="I66" s="9"/>
      <c r="J66" s="10"/>
      <c r="K66" s="6"/>
      <c r="L66" s="72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2.69822</v>
      </c>
      <c r="E67" s="48">
        <v>2.63249</v>
      </c>
      <c r="F67" s="49">
        <v>0.06271</v>
      </c>
      <c r="G67" s="49">
        <v>0.00302</v>
      </c>
      <c r="H67" s="51">
        <v>3.45955</v>
      </c>
      <c r="I67" s="9"/>
      <c r="J67" s="10"/>
      <c r="K67" s="6"/>
      <c r="L67" s="72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2.67823</v>
      </c>
      <c r="E68" s="48">
        <v>2.63249</v>
      </c>
      <c r="F68" s="49">
        <v>0.04272</v>
      </c>
      <c r="G68" s="49">
        <v>0.00302</v>
      </c>
      <c r="H68" s="51">
        <v>3.43956</v>
      </c>
      <c r="I68" s="9"/>
      <c r="J68" s="10"/>
      <c r="K68" s="6"/>
      <c r="L68" s="72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2.66048</v>
      </c>
      <c r="E69" s="48">
        <v>2.63249</v>
      </c>
      <c r="F69" s="49">
        <v>0.02497</v>
      </c>
      <c r="G69" s="49">
        <v>0.00302</v>
      </c>
      <c r="H69" s="51">
        <v>3.4218100000000002</v>
      </c>
      <c r="I69" s="9"/>
      <c r="J69" s="10"/>
      <c r="K69" s="6"/>
      <c r="L69" s="72"/>
      <c r="M69" s="6"/>
      <c r="N69" s="11"/>
    </row>
    <row r="70" spans="1:14" s="3" customFormat="1" ht="12.75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6"/>
      <c r="L70" s="72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72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72"/>
      <c r="M72" s="6"/>
      <c r="N72" s="11"/>
    </row>
    <row r="73" spans="1:14" s="3" customFormat="1" ht="12.75">
      <c r="A73" s="36"/>
      <c r="B73" s="40" t="s">
        <v>22</v>
      </c>
      <c r="C73" s="490"/>
      <c r="D73" s="48">
        <v>2.0007599999999996</v>
      </c>
      <c r="E73" s="53">
        <v>1.92946</v>
      </c>
      <c r="F73" s="41">
        <v>0.06828</v>
      </c>
      <c r="G73" s="41">
        <v>0.00302</v>
      </c>
      <c r="H73" s="51">
        <v>2.7620899999999997</v>
      </c>
      <c r="I73" s="9"/>
      <c r="J73" s="10"/>
      <c r="K73" s="6"/>
      <c r="L73" s="72"/>
      <c r="M73" s="6"/>
      <c r="N73" s="11"/>
    </row>
    <row r="74" spans="1:14" s="3" customFormat="1" ht="12.75">
      <c r="A74" s="36"/>
      <c r="B74" s="40" t="s">
        <v>23</v>
      </c>
      <c r="C74" s="490"/>
      <c r="D74" s="48">
        <v>1.99519</v>
      </c>
      <c r="E74" s="53">
        <v>1.92946</v>
      </c>
      <c r="F74" s="41">
        <v>0.06271</v>
      </c>
      <c r="G74" s="41">
        <v>0.00302</v>
      </c>
      <c r="H74" s="51">
        <v>2.75652</v>
      </c>
      <c r="I74" s="9"/>
      <c r="J74" s="10"/>
      <c r="K74" s="6"/>
      <c r="L74" s="72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1.9752</v>
      </c>
      <c r="E75" s="53">
        <v>1.92946</v>
      </c>
      <c r="F75" s="41">
        <v>0.04272</v>
      </c>
      <c r="G75" s="41">
        <v>0.00302</v>
      </c>
      <c r="H75" s="51">
        <v>2.73653</v>
      </c>
      <c r="I75" s="9"/>
      <c r="J75" s="10"/>
      <c r="K75" s="6"/>
      <c r="L75" s="72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1.95745</v>
      </c>
      <c r="E76" s="53">
        <v>1.92946</v>
      </c>
      <c r="F76" s="41">
        <v>0.02497</v>
      </c>
      <c r="G76" s="41">
        <v>0.00302</v>
      </c>
      <c r="H76" s="51">
        <v>2.7187799999999998</v>
      </c>
      <c r="I76" s="9"/>
      <c r="J76" s="10"/>
      <c r="K76" s="6"/>
      <c r="L76" s="72"/>
      <c r="M76" s="6"/>
      <c r="N76" s="11"/>
    </row>
    <row r="77" spans="1:14" s="3" customFormat="1" ht="12.75">
      <c r="A77" s="36"/>
      <c r="B77" s="40"/>
      <c r="C77" s="492"/>
      <c r="D77" s="38"/>
      <c r="E77" s="53"/>
      <c r="F77" s="41"/>
      <c r="G77" s="50"/>
      <c r="H77" s="39"/>
      <c r="I77" s="9"/>
      <c r="J77" s="10"/>
      <c r="K77" s="6"/>
      <c r="L77" s="71"/>
      <c r="M77" s="6"/>
      <c r="N77" s="11"/>
    </row>
    <row r="78" spans="1:14" s="3" customFormat="1" ht="12.75">
      <c r="A78" s="36"/>
      <c r="B78" s="18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71"/>
      <c r="M78" s="6"/>
      <c r="N78" s="11"/>
    </row>
    <row r="79" spans="1:14" s="3" customFormat="1" ht="12.75">
      <c r="A79" s="36"/>
      <c r="B79" s="37" t="s">
        <v>21</v>
      </c>
      <c r="C79" s="489">
        <v>1.6647</v>
      </c>
      <c r="D79" s="48"/>
      <c r="E79" s="48"/>
      <c r="F79" s="49"/>
      <c r="G79" s="49"/>
      <c r="H79" s="51"/>
      <c r="I79" s="52"/>
      <c r="J79" s="10"/>
      <c r="K79" s="6"/>
      <c r="L79" s="71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2.13386</v>
      </c>
      <c r="E80" s="48">
        <v>1.98155</v>
      </c>
      <c r="F80" s="49">
        <v>0.14929</v>
      </c>
      <c r="G80" s="49">
        <v>0.00302</v>
      </c>
      <c r="H80" s="51">
        <v>3.79856</v>
      </c>
      <c r="I80" s="9"/>
      <c r="J80" s="10"/>
      <c r="K80" s="6"/>
      <c r="L80" s="72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2.1216799999999996</v>
      </c>
      <c r="E81" s="48">
        <v>1.98155</v>
      </c>
      <c r="F81" s="49">
        <v>0.13711</v>
      </c>
      <c r="G81" s="49">
        <v>0.00302</v>
      </c>
      <c r="H81" s="51">
        <v>3.7863799999999994</v>
      </c>
      <c r="I81" s="9"/>
      <c r="J81" s="10"/>
      <c r="K81" s="6"/>
      <c r="L81" s="72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2.0779699999999997</v>
      </c>
      <c r="E82" s="48">
        <v>1.98155</v>
      </c>
      <c r="F82" s="49">
        <v>0.0934</v>
      </c>
      <c r="G82" s="49">
        <v>0.00302</v>
      </c>
      <c r="H82" s="51">
        <v>3.7426699999999995</v>
      </c>
      <c r="I82" s="9"/>
      <c r="J82" s="10"/>
      <c r="K82" s="6"/>
      <c r="L82" s="72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2.0391799999999995</v>
      </c>
      <c r="E83" s="48">
        <v>1.98155</v>
      </c>
      <c r="F83" s="49">
        <v>0.05461</v>
      </c>
      <c r="G83" s="49">
        <v>0.00302</v>
      </c>
      <c r="H83" s="51">
        <v>3.70388</v>
      </c>
      <c r="I83" s="9"/>
      <c r="J83" s="10"/>
      <c r="K83" s="6"/>
      <c r="L83" s="72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71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71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2.24947</v>
      </c>
      <c r="E86" s="48">
        <v>2.09716</v>
      </c>
      <c r="F86" s="49">
        <v>0.14929</v>
      </c>
      <c r="G86" s="49">
        <v>0.00302</v>
      </c>
      <c r="H86" s="51">
        <v>3.9141700000000004</v>
      </c>
      <c r="I86" s="9"/>
      <c r="J86" s="10"/>
      <c r="K86" s="6"/>
      <c r="L86" s="72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2.23729</v>
      </c>
      <c r="E87" s="48">
        <v>2.09716</v>
      </c>
      <c r="F87" s="49">
        <v>0.13711</v>
      </c>
      <c r="G87" s="49">
        <v>0.00302</v>
      </c>
      <c r="H87" s="51">
        <v>3.9019899999999996</v>
      </c>
      <c r="I87" s="9"/>
      <c r="J87" s="10"/>
      <c r="K87" s="6"/>
      <c r="L87" s="72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2.19358</v>
      </c>
      <c r="E88" s="48">
        <v>2.09716</v>
      </c>
      <c r="F88" s="49">
        <v>0.0934</v>
      </c>
      <c r="G88" s="49">
        <v>0.00302</v>
      </c>
      <c r="H88" s="51">
        <v>3.8582799999999997</v>
      </c>
      <c r="I88" s="9"/>
      <c r="J88" s="10"/>
      <c r="K88" s="6"/>
      <c r="L88" s="72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2.1547899999999998</v>
      </c>
      <c r="E89" s="48">
        <v>2.09716</v>
      </c>
      <c r="F89" s="49">
        <v>0.05461</v>
      </c>
      <c r="G89" s="49">
        <v>0.00302</v>
      </c>
      <c r="H89" s="51">
        <v>3.81949</v>
      </c>
      <c r="I89" s="9"/>
      <c r="J89" s="10"/>
      <c r="K89" s="6"/>
      <c r="L89" s="72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71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71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2.3558499999999998</v>
      </c>
      <c r="E92" s="48">
        <v>2.20354</v>
      </c>
      <c r="F92" s="49">
        <v>0.14929</v>
      </c>
      <c r="G92" s="49">
        <v>0.00302</v>
      </c>
      <c r="H92" s="51">
        <v>4.02055</v>
      </c>
      <c r="I92" s="9"/>
      <c r="J92" s="10"/>
      <c r="K92" s="6"/>
      <c r="L92" s="72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2.3436699999999995</v>
      </c>
      <c r="E93" s="48">
        <v>2.20354</v>
      </c>
      <c r="F93" s="49">
        <v>0.13711</v>
      </c>
      <c r="G93" s="49">
        <v>0.00302</v>
      </c>
      <c r="H93" s="51">
        <v>4.008369999999999</v>
      </c>
      <c r="I93" s="9"/>
      <c r="J93" s="10"/>
      <c r="K93" s="6"/>
      <c r="L93" s="72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2.2999599999999996</v>
      </c>
      <c r="E94" s="48">
        <v>2.20354</v>
      </c>
      <c r="F94" s="49">
        <v>0.0934</v>
      </c>
      <c r="G94" s="49">
        <v>0.00302</v>
      </c>
      <c r="H94" s="51">
        <v>3.9646599999999994</v>
      </c>
      <c r="I94" s="9"/>
      <c r="J94" s="10"/>
      <c r="K94" s="6"/>
      <c r="L94" s="72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2.2611699999999995</v>
      </c>
      <c r="E95" s="48">
        <v>2.20354</v>
      </c>
      <c r="F95" s="49">
        <v>0.05461</v>
      </c>
      <c r="G95" s="49">
        <v>0.00302</v>
      </c>
      <c r="H95" s="51">
        <v>3.9258699999999997</v>
      </c>
      <c r="I95" s="9"/>
      <c r="J95" s="10"/>
      <c r="K95" s="6"/>
      <c r="L95" s="72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71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71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2.7848</v>
      </c>
      <c r="E98" s="48">
        <v>2.63249</v>
      </c>
      <c r="F98" s="49">
        <v>0.14929</v>
      </c>
      <c r="G98" s="49">
        <v>0.00302</v>
      </c>
      <c r="H98" s="51">
        <v>4.4495000000000005</v>
      </c>
      <c r="I98" s="9"/>
      <c r="J98" s="10"/>
      <c r="K98" s="6"/>
      <c r="L98" s="71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2.77262</v>
      </c>
      <c r="E99" s="48">
        <v>2.63249</v>
      </c>
      <c r="F99" s="49">
        <v>0.13711</v>
      </c>
      <c r="G99" s="49">
        <v>0.00302</v>
      </c>
      <c r="H99" s="51">
        <v>4.43732</v>
      </c>
      <c r="I99" s="9"/>
      <c r="J99" s="10"/>
      <c r="K99" s="6"/>
      <c r="L99" s="72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2.72891</v>
      </c>
      <c r="E100" s="48">
        <v>2.63249</v>
      </c>
      <c r="F100" s="49">
        <v>0.0934</v>
      </c>
      <c r="G100" s="49">
        <v>0.00302</v>
      </c>
      <c r="H100" s="51">
        <v>4.39361</v>
      </c>
      <c r="I100" s="9"/>
      <c r="J100" s="10"/>
      <c r="K100" s="6"/>
      <c r="L100" s="72"/>
      <c r="M100" s="6"/>
      <c r="N100" s="11"/>
    </row>
    <row r="101" spans="1:14" ht="12.75">
      <c r="A101" s="36"/>
      <c r="B101" s="40" t="s">
        <v>25</v>
      </c>
      <c r="C101" s="490"/>
      <c r="D101" s="48">
        <v>2.69012</v>
      </c>
      <c r="E101" s="48">
        <v>2.63249</v>
      </c>
      <c r="F101" s="49">
        <v>0.05461</v>
      </c>
      <c r="G101" s="49">
        <v>0.00302</v>
      </c>
      <c r="H101" s="51">
        <v>4.35482</v>
      </c>
      <c r="I101" s="9"/>
      <c r="J101" s="10"/>
      <c r="K101" s="6"/>
      <c r="L101" s="72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72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71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71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2.0817699999999997</v>
      </c>
      <c r="E105" s="53">
        <v>1.92946</v>
      </c>
      <c r="F105" s="41">
        <v>0.14929</v>
      </c>
      <c r="G105" s="41">
        <v>0.00302</v>
      </c>
      <c r="H105" s="51">
        <v>3.7464699999999995</v>
      </c>
      <c r="I105" s="9"/>
      <c r="J105" s="10"/>
      <c r="K105" s="6"/>
      <c r="L105" s="72"/>
      <c r="M105" s="6"/>
      <c r="N105" s="11"/>
    </row>
    <row r="106" spans="1:14" ht="12.75">
      <c r="A106" s="36"/>
      <c r="B106" s="40" t="s">
        <v>23</v>
      </c>
      <c r="C106" s="490"/>
      <c r="D106" s="48">
        <v>2.06959</v>
      </c>
      <c r="E106" s="53">
        <v>1.92946</v>
      </c>
      <c r="F106" s="41">
        <v>0.13711</v>
      </c>
      <c r="G106" s="41">
        <v>0.00302</v>
      </c>
      <c r="H106" s="51">
        <v>3.7342899999999997</v>
      </c>
      <c r="I106" s="9"/>
      <c r="J106" s="10"/>
      <c r="K106" s="6"/>
      <c r="L106" s="72"/>
      <c r="M106" s="6"/>
      <c r="N106" s="11"/>
    </row>
    <row r="107" spans="1:14" ht="12.75">
      <c r="A107" s="36"/>
      <c r="B107" s="40" t="s">
        <v>24</v>
      </c>
      <c r="C107" s="490"/>
      <c r="D107" s="48">
        <v>2.02588</v>
      </c>
      <c r="E107" s="53">
        <v>1.92946</v>
      </c>
      <c r="F107" s="41">
        <v>0.0934</v>
      </c>
      <c r="G107" s="41">
        <v>0.00302</v>
      </c>
      <c r="H107" s="51">
        <v>3.6905799999999997</v>
      </c>
      <c r="I107" s="9"/>
      <c r="J107" s="10"/>
      <c r="K107" s="6"/>
      <c r="L107" s="72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1.98709</v>
      </c>
      <c r="E108" s="53">
        <v>1.92946</v>
      </c>
      <c r="F108" s="41">
        <v>0.05461</v>
      </c>
      <c r="G108" s="41">
        <v>0.00302</v>
      </c>
      <c r="H108" s="51">
        <v>3.65179</v>
      </c>
      <c r="I108" s="9"/>
      <c r="J108" s="10"/>
      <c r="K108" s="6"/>
      <c r="L108" s="72"/>
      <c r="M108" s="6"/>
      <c r="N108" s="11"/>
    </row>
    <row r="109" spans="1:14" ht="12.75">
      <c r="A109" s="36"/>
      <c r="B109" s="40"/>
      <c r="C109" s="492"/>
      <c r="D109" s="38"/>
      <c r="E109" s="53"/>
      <c r="F109" s="41"/>
      <c r="G109" s="50"/>
      <c r="H109" s="39"/>
      <c r="I109" s="9"/>
      <c r="J109" s="10"/>
      <c r="K109" s="6"/>
      <c r="L109" s="71"/>
      <c r="M109" s="6"/>
      <c r="N109" s="11"/>
    </row>
    <row r="110" spans="1:14" ht="12.75">
      <c r="A110" s="36"/>
      <c r="B110" s="18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71"/>
      <c r="M110" s="6"/>
      <c r="N110" s="11"/>
    </row>
    <row r="111" spans="1:14" ht="12.75">
      <c r="A111" s="36"/>
      <c r="B111" s="37" t="s">
        <v>21</v>
      </c>
      <c r="C111" s="489">
        <v>3.62473</v>
      </c>
      <c r="D111" s="48"/>
      <c r="E111" s="48"/>
      <c r="F111" s="49"/>
      <c r="G111" s="49"/>
      <c r="H111" s="51"/>
      <c r="I111" s="52"/>
      <c r="J111" s="10"/>
      <c r="K111" s="6"/>
      <c r="L111" s="71"/>
      <c r="M111" s="6"/>
      <c r="N111" s="11"/>
    </row>
    <row r="112" spans="1:14" ht="12.75">
      <c r="A112" s="36"/>
      <c r="B112" s="40" t="s">
        <v>22</v>
      </c>
      <c r="C112" s="490"/>
      <c r="D112" s="48">
        <v>2.30964</v>
      </c>
      <c r="E112" s="48">
        <v>1.98155</v>
      </c>
      <c r="F112" s="49">
        <v>0.32507</v>
      </c>
      <c r="G112" s="49">
        <v>0.00302</v>
      </c>
      <c r="H112" s="51">
        <v>5.9343699999999995</v>
      </c>
      <c r="I112" s="9"/>
      <c r="J112" s="10"/>
      <c r="K112" s="6"/>
      <c r="L112" s="72"/>
      <c r="M112" s="6"/>
      <c r="N112" s="11"/>
    </row>
    <row r="113" spans="1:14" ht="12.75">
      <c r="A113" s="36"/>
      <c r="B113" s="40" t="s">
        <v>23</v>
      </c>
      <c r="C113" s="490"/>
      <c r="D113" s="48">
        <v>2.28312</v>
      </c>
      <c r="E113" s="48">
        <v>1.98155</v>
      </c>
      <c r="F113" s="49">
        <v>0.29855</v>
      </c>
      <c r="G113" s="49">
        <v>0.00302</v>
      </c>
      <c r="H113" s="51">
        <v>5.90785</v>
      </c>
      <c r="I113" s="9"/>
      <c r="J113" s="10"/>
      <c r="K113" s="6"/>
      <c r="L113" s="72"/>
      <c r="M113" s="6"/>
      <c r="N113" s="11"/>
    </row>
    <row r="114" spans="1:14" ht="12.75">
      <c r="A114" s="36"/>
      <c r="B114" s="40" t="s">
        <v>24</v>
      </c>
      <c r="C114" s="490"/>
      <c r="D114" s="48">
        <v>2.18795</v>
      </c>
      <c r="E114" s="48">
        <v>1.98155</v>
      </c>
      <c r="F114" s="49">
        <v>0.20338</v>
      </c>
      <c r="G114" s="49">
        <v>0.00302</v>
      </c>
      <c r="H114" s="51">
        <v>5.81268</v>
      </c>
      <c r="I114" s="9"/>
      <c r="J114" s="10"/>
      <c r="K114" s="6"/>
      <c r="L114" s="72"/>
      <c r="M114" s="6"/>
      <c r="N114" s="11"/>
    </row>
    <row r="115" spans="1:14" ht="12.75">
      <c r="A115" s="36"/>
      <c r="B115" s="40" t="s">
        <v>25</v>
      </c>
      <c r="C115" s="490"/>
      <c r="D115" s="48">
        <v>2.10348</v>
      </c>
      <c r="E115" s="48">
        <v>1.98155</v>
      </c>
      <c r="F115" s="49">
        <v>0.11891</v>
      </c>
      <c r="G115" s="49">
        <v>0.00302</v>
      </c>
      <c r="H115" s="51">
        <v>5.72821</v>
      </c>
      <c r="I115" s="9"/>
      <c r="J115" s="10"/>
      <c r="K115" s="6"/>
      <c r="L115" s="72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71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71"/>
      <c r="M117" s="6"/>
      <c r="N117" s="11"/>
    </row>
    <row r="118" spans="1:14" ht="12.75">
      <c r="A118" s="36"/>
      <c r="B118" s="40" t="s">
        <v>22</v>
      </c>
      <c r="C118" s="490"/>
      <c r="D118" s="48">
        <v>2.42525</v>
      </c>
      <c r="E118" s="48">
        <v>2.09716</v>
      </c>
      <c r="F118" s="49">
        <v>0.32507</v>
      </c>
      <c r="G118" s="49">
        <v>0.00302</v>
      </c>
      <c r="H118" s="51">
        <v>6.04998</v>
      </c>
      <c r="I118" s="9"/>
      <c r="J118" s="10"/>
      <c r="K118" s="6"/>
      <c r="L118" s="72"/>
      <c r="M118" s="6"/>
      <c r="N118" s="11"/>
    </row>
    <row r="119" spans="1:14" ht="12.75">
      <c r="A119" s="36"/>
      <c r="B119" s="40" t="s">
        <v>23</v>
      </c>
      <c r="C119" s="490"/>
      <c r="D119" s="48">
        <v>2.39873</v>
      </c>
      <c r="E119" s="48">
        <v>2.09716</v>
      </c>
      <c r="F119" s="49">
        <v>0.29855</v>
      </c>
      <c r="G119" s="49">
        <v>0.00302</v>
      </c>
      <c r="H119" s="51">
        <v>6.02346</v>
      </c>
      <c r="I119" s="9"/>
      <c r="J119" s="10"/>
      <c r="K119" s="6"/>
      <c r="L119" s="72"/>
      <c r="M119" s="6"/>
      <c r="N119" s="11"/>
    </row>
    <row r="120" spans="1:14" ht="12.75">
      <c r="A120" s="36"/>
      <c r="B120" s="40" t="s">
        <v>24</v>
      </c>
      <c r="C120" s="490"/>
      <c r="D120" s="48">
        <v>2.30356</v>
      </c>
      <c r="E120" s="48">
        <v>2.09716</v>
      </c>
      <c r="F120" s="49">
        <v>0.20338</v>
      </c>
      <c r="G120" s="49">
        <v>0.00302</v>
      </c>
      <c r="H120" s="51">
        <v>5.9282900000000005</v>
      </c>
      <c r="I120" s="9"/>
      <c r="J120" s="10"/>
      <c r="K120" s="6"/>
      <c r="L120" s="72"/>
      <c r="M120" s="6"/>
      <c r="N120" s="11"/>
    </row>
    <row r="121" spans="1:14" ht="12.75">
      <c r="A121" s="36"/>
      <c r="B121" s="40" t="s">
        <v>25</v>
      </c>
      <c r="C121" s="490"/>
      <c r="D121" s="48">
        <v>2.21909</v>
      </c>
      <c r="E121" s="48">
        <v>2.09716</v>
      </c>
      <c r="F121" s="49">
        <v>0.11891</v>
      </c>
      <c r="G121" s="49">
        <v>0.00302</v>
      </c>
      <c r="H121" s="51">
        <v>5.84382</v>
      </c>
      <c r="I121" s="9"/>
      <c r="J121" s="10"/>
      <c r="K121" s="6"/>
      <c r="L121" s="72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71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71"/>
      <c r="M123" s="6"/>
      <c r="N123" s="11"/>
    </row>
    <row r="124" spans="1:14" ht="12.75">
      <c r="A124" s="36"/>
      <c r="B124" s="40" t="s">
        <v>22</v>
      </c>
      <c r="C124" s="490"/>
      <c r="D124" s="48">
        <v>2.53163</v>
      </c>
      <c r="E124" s="48">
        <v>2.20354</v>
      </c>
      <c r="F124" s="49">
        <v>0.32507</v>
      </c>
      <c r="G124" s="49">
        <v>0.00302</v>
      </c>
      <c r="H124" s="51">
        <v>6.156359999999999</v>
      </c>
      <c r="I124" s="9"/>
      <c r="J124" s="10"/>
      <c r="K124" s="6"/>
      <c r="L124" s="72"/>
      <c r="M124" s="6"/>
      <c r="N124" s="11"/>
    </row>
    <row r="125" spans="1:14" ht="12.75">
      <c r="A125" s="36"/>
      <c r="B125" s="40" t="s">
        <v>23</v>
      </c>
      <c r="C125" s="490"/>
      <c r="D125" s="48">
        <v>2.5051099999999997</v>
      </c>
      <c r="E125" s="48">
        <v>2.20354</v>
      </c>
      <c r="F125" s="49">
        <v>0.29855</v>
      </c>
      <c r="G125" s="49">
        <v>0.00302</v>
      </c>
      <c r="H125" s="51">
        <v>6.12984</v>
      </c>
      <c r="I125" s="9"/>
      <c r="J125" s="10"/>
      <c r="K125" s="6"/>
      <c r="L125" s="72"/>
      <c r="M125" s="6"/>
      <c r="N125" s="11"/>
    </row>
    <row r="126" spans="1:14" ht="12.75">
      <c r="A126" s="36"/>
      <c r="B126" s="40" t="s">
        <v>24</v>
      </c>
      <c r="C126" s="490"/>
      <c r="D126" s="48">
        <v>2.4099399999999997</v>
      </c>
      <c r="E126" s="48">
        <v>2.20354</v>
      </c>
      <c r="F126" s="49">
        <v>0.20338</v>
      </c>
      <c r="G126" s="49">
        <v>0.00302</v>
      </c>
      <c r="H126" s="51">
        <v>6.03467</v>
      </c>
      <c r="I126" s="9"/>
      <c r="J126" s="10"/>
      <c r="K126" s="6"/>
      <c r="L126" s="72"/>
      <c r="M126" s="6"/>
      <c r="N126" s="11"/>
    </row>
    <row r="127" spans="1:14" ht="12.75">
      <c r="A127" s="36"/>
      <c r="B127" s="40" t="s">
        <v>25</v>
      </c>
      <c r="C127" s="490"/>
      <c r="D127" s="48">
        <v>2.3254699999999997</v>
      </c>
      <c r="E127" s="48">
        <v>2.20354</v>
      </c>
      <c r="F127" s="49">
        <v>0.11891</v>
      </c>
      <c r="G127" s="49">
        <v>0.00302</v>
      </c>
      <c r="H127" s="51">
        <v>5.9502</v>
      </c>
      <c r="I127" s="9"/>
      <c r="J127" s="10"/>
      <c r="K127" s="6"/>
      <c r="L127" s="72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71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71"/>
      <c r="M129" s="6"/>
      <c r="N129" s="11"/>
    </row>
    <row r="130" spans="1:14" ht="12.75">
      <c r="A130" s="36"/>
      <c r="B130" s="40" t="s">
        <v>22</v>
      </c>
      <c r="C130" s="490"/>
      <c r="D130" s="48">
        <v>2.96058</v>
      </c>
      <c r="E130" s="48">
        <v>2.63249</v>
      </c>
      <c r="F130" s="49">
        <v>0.32507</v>
      </c>
      <c r="G130" s="49">
        <v>0.00302</v>
      </c>
      <c r="H130" s="51">
        <v>6.58531</v>
      </c>
      <c r="I130" s="9"/>
      <c r="J130" s="10"/>
      <c r="K130" s="6"/>
      <c r="L130" s="71"/>
      <c r="M130" s="6"/>
      <c r="N130" s="11"/>
    </row>
    <row r="131" spans="1:14" ht="12.75">
      <c r="A131" s="36"/>
      <c r="B131" s="40" t="s">
        <v>23</v>
      </c>
      <c r="C131" s="490"/>
      <c r="D131" s="48">
        <v>2.93406</v>
      </c>
      <c r="E131" s="48">
        <v>2.63249</v>
      </c>
      <c r="F131" s="49">
        <v>0.29855</v>
      </c>
      <c r="G131" s="49">
        <v>0.00302</v>
      </c>
      <c r="H131" s="51">
        <v>6.55879</v>
      </c>
      <c r="I131" s="9"/>
      <c r="J131" s="10"/>
      <c r="K131" s="6"/>
      <c r="L131" s="72"/>
      <c r="M131" s="6"/>
      <c r="N131" s="11"/>
    </row>
    <row r="132" spans="1:14" ht="12.75">
      <c r="A132" s="36"/>
      <c r="B132" s="40" t="s">
        <v>24</v>
      </c>
      <c r="C132" s="490"/>
      <c r="D132" s="48">
        <v>2.83889</v>
      </c>
      <c r="E132" s="48">
        <v>2.63249</v>
      </c>
      <c r="F132" s="49">
        <v>0.20338</v>
      </c>
      <c r="G132" s="49">
        <v>0.00302</v>
      </c>
      <c r="H132" s="51">
        <v>6.463620000000001</v>
      </c>
      <c r="I132" s="9"/>
      <c r="J132" s="10"/>
      <c r="K132" s="6"/>
      <c r="L132" s="72"/>
      <c r="M132" s="6"/>
      <c r="N132" s="11"/>
    </row>
    <row r="133" spans="1:14" ht="12.75">
      <c r="A133" s="36"/>
      <c r="B133" s="40" t="s">
        <v>25</v>
      </c>
      <c r="C133" s="490"/>
      <c r="D133" s="48">
        <v>2.75442</v>
      </c>
      <c r="E133" s="48">
        <v>2.63249</v>
      </c>
      <c r="F133" s="49">
        <v>0.11891</v>
      </c>
      <c r="G133" s="49">
        <v>0.00302</v>
      </c>
      <c r="H133" s="51">
        <v>6.37915</v>
      </c>
      <c r="I133" s="9"/>
      <c r="J133" s="10"/>
      <c r="K133" s="6"/>
      <c r="L133" s="72"/>
      <c r="M133" s="6"/>
      <c r="N133" s="11"/>
    </row>
    <row r="134" spans="1:14" ht="12.75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6"/>
      <c r="L134" s="72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71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71"/>
      <c r="M136" s="6"/>
      <c r="N136" s="11"/>
    </row>
    <row r="137" spans="1:14" ht="12.75">
      <c r="A137" s="36"/>
      <c r="B137" s="40" t="s">
        <v>22</v>
      </c>
      <c r="C137" s="490"/>
      <c r="D137" s="48">
        <v>2.2575499999999997</v>
      </c>
      <c r="E137" s="53">
        <v>1.92946</v>
      </c>
      <c r="F137" s="41">
        <v>0.32507</v>
      </c>
      <c r="G137" s="50">
        <v>0.00302</v>
      </c>
      <c r="H137" s="51">
        <v>5.88228</v>
      </c>
      <c r="I137" s="9"/>
      <c r="J137" s="10"/>
      <c r="K137" s="6"/>
      <c r="L137" s="72"/>
      <c r="M137" s="6"/>
      <c r="N137" s="11"/>
    </row>
    <row r="138" spans="1:14" ht="12.75">
      <c r="A138" s="36"/>
      <c r="B138" s="40" t="s">
        <v>23</v>
      </c>
      <c r="C138" s="490"/>
      <c r="D138" s="48">
        <v>2.2310299999999996</v>
      </c>
      <c r="E138" s="53">
        <v>1.92946</v>
      </c>
      <c r="F138" s="41">
        <v>0.29855</v>
      </c>
      <c r="G138" s="50">
        <v>0.00302</v>
      </c>
      <c r="H138" s="51">
        <v>5.85576</v>
      </c>
      <c r="I138" s="9"/>
      <c r="J138" s="10"/>
      <c r="K138" s="6"/>
      <c r="L138" s="72"/>
      <c r="M138" s="6"/>
      <c r="N138" s="11"/>
    </row>
    <row r="139" spans="1:14" ht="12.75">
      <c r="A139" s="36"/>
      <c r="B139" s="40" t="s">
        <v>24</v>
      </c>
      <c r="C139" s="490"/>
      <c r="D139" s="48">
        <v>2.1358599999999996</v>
      </c>
      <c r="E139" s="53">
        <v>1.92946</v>
      </c>
      <c r="F139" s="41">
        <v>0.20338</v>
      </c>
      <c r="G139" s="50">
        <v>0.00302</v>
      </c>
      <c r="H139" s="51">
        <v>5.76059</v>
      </c>
      <c r="I139" s="9"/>
      <c r="J139" s="10"/>
      <c r="K139" s="6"/>
      <c r="L139" s="72"/>
      <c r="M139" s="6"/>
      <c r="N139" s="11"/>
    </row>
    <row r="140" spans="1:14" ht="12.75">
      <c r="A140" s="36"/>
      <c r="B140" s="40" t="s">
        <v>25</v>
      </c>
      <c r="C140" s="490"/>
      <c r="D140" s="48">
        <v>2.0513899999999996</v>
      </c>
      <c r="E140" s="53">
        <v>1.92946</v>
      </c>
      <c r="F140" s="41">
        <v>0.11891</v>
      </c>
      <c r="G140" s="50">
        <v>0.00302</v>
      </c>
      <c r="H140" s="51">
        <v>5.676119999999999</v>
      </c>
      <c r="I140" s="9"/>
      <c r="J140" s="10"/>
      <c r="K140" s="6"/>
      <c r="L140" s="72"/>
      <c r="M140" s="6"/>
      <c r="N140" s="11"/>
    </row>
    <row r="141" spans="1:14" ht="13.5" thickBot="1">
      <c r="A141" s="36"/>
      <c r="B141" s="40"/>
      <c r="C141" s="491"/>
      <c r="D141" s="38"/>
      <c r="E141" s="53"/>
      <c r="F141" s="41"/>
      <c r="G141" s="50"/>
      <c r="H141" s="39"/>
      <c r="I141" s="9"/>
      <c r="J141" s="10"/>
      <c r="K141" s="6"/>
      <c r="L141" s="71"/>
      <c r="M141" s="6"/>
      <c r="N141" s="11"/>
    </row>
    <row r="142" spans="1:14" ht="26.25" thickBot="1">
      <c r="A142" s="42">
        <v>3</v>
      </c>
      <c r="B142" s="43" t="s">
        <v>35</v>
      </c>
      <c r="C142" s="54" t="s">
        <v>31</v>
      </c>
      <c r="D142" s="55"/>
      <c r="E142" s="56"/>
      <c r="F142" s="57"/>
      <c r="G142" s="58"/>
      <c r="H142" s="44"/>
      <c r="I142" s="9"/>
      <c r="J142" s="10"/>
      <c r="K142" s="6"/>
      <c r="L142" s="71"/>
      <c r="M142" s="6"/>
      <c r="N142" s="11"/>
    </row>
    <row r="143" spans="1:14" ht="12.75">
      <c r="A143" s="36"/>
      <c r="B143" s="18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71"/>
      <c r="M143" s="6"/>
      <c r="N143" s="11"/>
    </row>
    <row r="144" spans="1:14" ht="12.75">
      <c r="A144" s="36"/>
      <c r="B144" s="37" t="s">
        <v>21</v>
      </c>
      <c r="C144" s="489">
        <v>0.7613300000000001</v>
      </c>
      <c r="D144" s="48"/>
      <c r="E144" s="48"/>
      <c r="F144" s="49"/>
      <c r="G144" s="49"/>
      <c r="H144" s="51"/>
      <c r="I144" s="52"/>
      <c r="J144" s="10"/>
      <c r="K144" s="6"/>
      <c r="L144" s="71"/>
      <c r="M144" s="6"/>
      <c r="N144" s="11"/>
    </row>
    <row r="145" spans="1:14" ht="12.75">
      <c r="A145" s="36"/>
      <c r="B145" s="40" t="s">
        <v>22</v>
      </c>
      <c r="C145" s="490"/>
      <c r="D145" s="48">
        <v>2.0528460743999997</v>
      </c>
      <c r="E145" s="48">
        <v>1.98155</v>
      </c>
      <c r="F145" s="49">
        <v>0.0682760744</v>
      </c>
      <c r="G145" s="49">
        <v>0.00302</v>
      </c>
      <c r="H145" s="51">
        <v>2.8141760743999997</v>
      </c>
      <c r="I145" s="7"/>
      <c r="J145" s="10"/>
      <c r="K145" s="6"/>
      <c r="L145" s="73"/>
      <c r="M145" s="6"/>
      <c r="N145" s="11"/>
    </row>
    <row r="146" spans="1:14" ht="12.75">
      <c r="A146" s="36"/>
      <c r="B146" s="40" t="s">
        <v>23</v>
      </c>
      <c r="C146" s="490"/>
      <c r="D146" s="48">
        <v>2.04727618412</v>
      </c>
      <c r="E146" s="48">
        <v>1.98155</v>
      </c>
      <c r="F146" s="49">
        <v>0.06270618412</v>
      </c>
      <c r="G146" s="49">
        <v>0.00302</v>
      </c>
      <c r="H146" s="51">
        <v>2.80860618412</v>
      </c>
      <c r="I146" s="7"/>
      <c r="J146" s="10"/>
      <c r="K146" s="6"/>
      <c r="L146" s="73"/>
      <c r="M146" s="6"/>
      <c r="N146" s="11"/>
    </row>
    <row r="147" spans="1:14" ht="12.75">
      <c r="A147" s="36"/>
      <c r="B147" s="40" t="s">
        <v>24</v>
      </c>
      <c r="C147" s="490"/>
      <c r="D147" s="48">
        <v>2.0272874649699997</v>
      </c>
      <c r="E147" s="48">
        <v>1.98155</v>
      </c>
      <c r="F147" s="49">
        <v>0.04271746497</v>
      </c>
      <c r="G147" s="49">
        <v>0.00302</v>
      </c>
      <c r="H147" s="51">
        <v>2.7886174649699997</v>
      </c>
      <c r="I147" s="7"/>
      <c r="J147" s="10"/>
      <c r="K147" s="6"/>
      <c r="L147" s="73"/>
      <c r="M147" s="6"/>
      <c r="N147" s="11"/>
    </row>
    <row r="148" spans="1:14" ht="12.75">
      <c r="A148" s="36"/>
      <c r="B148" s="40" t="s">
        <v>25</v>
      </c>
      <c r="C148" s="490"/>
      <c r="D148" s="48">
        <v>2.00954466932</v>
      </c>
      <c r="E148" s="48">
        <v>1.98155</v>
      </c>
      <c r="F148" s="49">
        <v>0.024974669319999997</v>
      </c>
      <c r="G148" s="49">
        <v>0.00302</v>
      </c>
      <c r="H148" s="51">
        <v>2.77087466932</v>
      </c>
      <c r="I148" s="7"/>
      <c r="J148" s="10"/>
      <c r="K148" s="6"/>
      <c r="L148" s="73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73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73"/>
      <c r="M150" s="6"/>
      <c r="N150" s="11"/>
    </row>
    <row r="151" spans="1:14" ht="12.75">
      <c r="A151" s="36"/>
      <c r="B151" s="40" t="s">
        <v>22</v>
      </c>
      <c r="C151" s="490"/>
      <c r="D151" s="48">
        <v>2.1684560744</v>
      </c>
      <c r="E151" s="48">
        <v>2.09716</v>
      </c>
      <c r="F151" s="49">
        <v>0.0682760744</v>
      </c>
      <c r="G151" s="49">
        <v>0.00302</v>
      </c>
      <c r="H151" s="51">
        <v>2.9297860744</v>
      </c>
      <c r="I151" s="7"/>
      <c r="J151" s="10"/>
      <c r="K151" s="6"/>
      <c r="L151" s="73"/>
      <c r="M151" s="6"/>
      <c r="N151" s="11"/>
    </row>
    <row r="152" spans="1:14" ht="12.75">
      <c r="A152" s="36"/>
      <c r="B152" s="40" t="s">
        <v>23</v>
      </c>
      <c r="C152" s="490"/>
      <c r="D152" s="48">
        <v>2.16288618412</v>
      </c>
      <c r="E152" s="48">
        <v>2.09716</v>
      </c>
      <c r="F152" s="49">
        <v>0.06270618412</v>
      </c>
      <c r="G152" s="49">
        <v>0.00302</v>
      </c>
      <c r="H152" s="51">
        <v>2.92421618412</v>
      </c>
      <c r="I152" s="7"/>
      <c r="J152" s="10"/>
      <c r="K152" s="6"/>
      <c r="L152" s="73"/>
      <c r="M152" s="6"/>
      <c r="N152" s="11"/>
    </row>
    <row r="153" spans="1:14" ht="12.75">
      <c r="A153" s="36"/>
      <c r="B153" s="40" t="s">
        <v>24</v>
      </c>
      <c r="C153" s="490"/>
      <c r="D153" s="48">
        <v>2.14289746497</v>
      </c>
      <c r="E153" s="48">
        <v>2.09716</v>
      </c>
      <c r="F153" s="49">
        <v>0.04271746497</v>
      </c>
      <c r="G153" s="49">
        <v>0.00302</v>
      </c>
      <c r="H153" s="51">
        <v>2.90422746497</v>
      </c>
      <c r="I153" s="7"/>
      <c r="J153" s="10"/>
      <c r="K153" s="6"/>
      <c r="L153" s="73"/>
      <c r="M153" s="6"/>
      <c r="N153" s="11"/>
    </row>
    <row r="154" spans="1:14" ht="12.75">
      <c r="A154" s="36"/>
      <c r="B154" s="40" t="s">
        <v>25</v>
      </c>
      <c r="C154" s="490"/>
      <c r="D154" s="48">
        <v>2.12515466932</v>
      </c>
      <c r="E154" s="48">
        <v>2.09716</v>
      </c>
      <c r="F154" s="49">
        <v>0.024974669319999997</v>
      </c>
      <c r="G154" s="49">
        <v>0.00302</v>
      </c>
      <c r="H154" s="51">
        <v>2.88648466932</v>
      </c>
      <c r="I154" s="7"/>
      <c r="J154" s="10"/>
      <c r="K154" s="6"/>
      <c r="L154" s="73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73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73"/>
      <c r="M156" s="6"/>
      <c r="N156" s="11"/>
    </row>
    <row r="157" spans="1:14" ht="12.75">
      <c r="A157" s="36"/>
      <c r="B157" s="40" t="s">
        <v>22</v>
      </c>
      <c r="C157" s="490"/>
      <c r="D157" s="48">
        <v>2.2748360743999996</v>
      </c>
      <c r="E157" s="48">
        <v>2.20354</v>
      </c>
      <c r="F157" s="49">
        <v>0.0682760744</v>
      </c>
      <c r="G157" s="49">
        <v>0.00302</v>
      </c>
      <c r="H157" s="51">
        <v>3.0361660743999996</v>
      </c>
      <c r="I157" s="7"/>
      <c r="J157" s="10"/>
      <c r="K157" s="6"/>
      <c r="L157" s="73"/>
      <c r="M157" s="6"/>
      <c r="N157" s="11"/>
    </row>
    <row r="158" spans="1:14" ht="12.75">
      <c r="A158" s="36"/>
      <c r="B158" s="40" t="s">
        <v>23</v>
      </c>
      <c r="C158" s="490"/>
      <c r="D158" s="48">
        <v>2.2692661841199997</v>
      </c>
      <c r="E158" s="48">
        <v>2.20354</v>
      </c>
      <c r="F158" s="49">
        <v>0.06270618412</v>
      </c>
      <c r="G158" s="49">
        <v>0.00302</v>
      </c>
      <c r="H158" s="51">
        <v>3.0305961841199998</v>
      </c>
      <c r="I158" s="7"/>
      <c r="J158" s="10"/>
      <c r="K158" s="6"/>
      <c r="L158" s="73"/>
      <c r="M158" s="6"/>
      <c r="N158" s="11"/>
    </row>
    <row r="159" spans="1:14" ht="12.75">
      <c r="A159" s="36"/>
      <c r="B159" s="40" t="s">
        <v>24</v>
      </c>
      <c r="C159" s="490"/>
      <c r="D159" s="48">
        <v>2.2492774649699996</v>
      </c>
      <c r="E159" s="48">
        <v>2.20354</v>
      </c>
      <c r="F159" s="49">
        <v>0.04271746497</v>
      </c>
      <c r="G159" s="49">
        <v>0.00302</v>
      </c>
      <c r="H159" s="51">
        <v>3.0106074649699996</v>
      </c>
      <c r="I159" s="7"/>
      <c r="J159" s="10"/>
      <c r="K159" s="6"/>
      <c r="L159" s="73"/>
      <c r="M159" s="6"/>
      <c r="N159" s="11"/>
    </row>
    <row r="160" spans="1:14" ht="12.75">
      <c r="A160" s="36"/>
      <c r="B160" s="40" t="s">
        <v>25</v>
      </c>
      <c r="C160" s="490"/>
      <c r="D160" s="48">
        <v>2.2315346693199998</v>
      </c>
      <c r="E160" s="48">
        <v>2.20354</v>
      </c>
      <c r="F160" s="49">
        <v>0.024974669319999997</v>
      </c>
      <c r="G160" s="49">
        <v>0.00302</v>
      </c>
      <c r="H160" s="51">
        <v>2.99286466932</v>
      </c>
      <c r="I160" s="7"/>
      <c r="J160" s="10"/>
      <c r="K160" s="6"/>
      <c r="L160" s="73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73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73"/>
      <c r="M162" s="6"/>
      <c r="N162" s="11"/>
    </row>
    <row r="163" spans="1:14" ht="12.75">
      <c r="A163" s="36"/>
      <c r="B163" s="40" t="s">
        <v>22</v>
      </c>
      <c r="C163" s="490"/>
      <c r="D163" s="48">
        <v>2.7037860744</v>
      </c>
      <c r="E163" s="48">
        <v>2.63249</v>
      </c>
      <c r="F163" s="49">
        <v>0.0682760744</v>
      </c>
      <c r="G163" s="49">
        <v>0.00302</v>
      </c>
      <c r="H163" s="51">
        <v>3.4651160744</v>
      </c>
      <c r="I163" s="7"/>
      <c r="J163" s="10"/>
      <c r="K163" s="6"/>
      <c r="L163" s="73"/>
      <c r="M163" s="6"/>
      <c r="N163" s="11"/>
    </row>
    <row r="164" spans="1:14" ht="12.75">
      <c r="A164" s="36"/>
      <c r="B164" s="40" t="s">
        <v>23</v>
      </c>
      <c r="C164" s="490"/>
      <c r="D164" s="48">
        <v>2.69821618412</v>
      </c>
      <c r="E164" s="48">
        <v>2.63249</v>
      </c>
      <c r="F164" s="49">
        <v>0.06270618412</v>
      </c>
      <c r="G164" s="49">
        <v>0.00302</v>
      </c>
      <c r="H164" s="51">
        <v>3.45954618412</v>
      </c>
      <c r="I164" s="9"/>
      <c r="J164" s="10"/>
      <c r="K164" s="6"/>
      <c r="L164" s="73"/>
      <c r="M164" s="6"/>
      <c r="N164" s="11"/>
    </row>
    <row r="165" spans="1:14" ht="12.75">
      <c r="A165" s="36"/>
      <c r="B165" s="40" t="s">
        <v>24</v>
      </c>
      <c r="C165" s="490"/>
      <c r="D165" s="48">
        <v>2.67822746497</v>
      </c>
      <c r="E165" s="48">
        <v>2.63249</v>
      </c>
      <c r="F165" s="49">
        <v>0.04271746497</v>
      </c>
      <c r="G165" s="49">
        <v>0.00302</v>
      </c>
      <c r="H165" s="51">
        <v>3.43955746497</v>
      </c>
      <c r="I165" s="9"/>
      <c r="J165" s="10"/>
      <c r="K165" s="6"/>
      <c r="L165" s="73"/>
      <c r="M165" s="6"/>
      <c r="N165" s="11"/>
    </row>
    <row r="166" spans="1:14" ht="12.75">
      <c r="A166" s="36"/>
      <c r="B166" s="40" t="s">
        <v>25</v>
      </c>
      <c r="C166" s="490"/>
      <c r="D166" s="48">
        <v>2.66048466932</v>
      </c>
      <c r="E166" s="48">
        <v>2.63249</v>
      </c>
      <c r="F166" s="49">
        <v>0.024974669319999997</v>
      </c>
      <c r="G166" s="49">
        <v>0.00302</v>
      </c>
      <c r="H166" s="51">
        <v>3.4218146693200002</v>
      </c>
      <c r="I166" s="9"/>
      <c r="J166" s="10"/>
      <c r="K166" s="6"/>
      <c r="L166" s="73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73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73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73"/>
      <c r="M169" s="6"/>
      <c r="N169" s="11"/>
    </row>
    <row r="170" spans="1:14" ht="12.75">
      <c r="A170" s="36"/>
      <c r="B170" s="40" t="s">
        <v>22</v>
      </c>
      <c r="C170" s="490"/>
      <c r="D170" s="48">
        <v>2.0007560744</v>
      </c>
      <c r="E170" s="53">
        <v>1.92946</v>
      </c>
      <c r="F170" s="49">
        <v>0.0682760744</v>
      </c>
      <c r="G170" s="41">
        <v>0.00302</v>
      </c>
      <c r="H170" s="51">
        <v>2.7620860744</v>
      </c>
      <c r="I170" s="6"/>
      <c r="J170" s="10"/>
      <c r="K170" s="6"/>
      <c r="L170" s="73"/>
      <c r="M170" s="6"/>
      <c r="N170" s="11"/>
    </row>
    <row r="171" spans="1:14" ht="12.75">
      <c r="A171" s="36"/>
      <c r="B171" s="40" t="s">
        <v>23</v>
      </c>
      <c r="C171" s="490"/>
      <c r="D171" s="48">
        <v>1.99518618412</v>
      </c>
      <c r="E171" s="53">
        <v>1.92946</v>
      </c>
      <c r="F171" s="49">
        <v>0.06270618412</v>
      </c>
      <c r="G171" s="41">
        <v>0.00302</v>
      </c>
      <c r="H171" s="51">
        <v>2.75651618412</v>
      </c>
      <c r="I171" s="6"/>
      <c r="J171" s="10"/>
      <c r="K171" s="6"/>
      <c r="L171" s="73"/>
      <c r="M171" s="6"/>
      <c r="N171" s="11"/>
    </row>
    <row r="172" spans="1:14" ht="12.75">
      <c r="A172" s="36"/>
      <c r="B172" s="40" t="s">
        <v>24</v>
      </c>
      <c r="C172" s="490"/>
      <c r="D172" s="48">
        <v>1.97519746497</v>
      </c>
      <c r="E172" s="53">
        <v>1.92946</v>
      </c>
      <c r="F172" s="49">
        <v>0.04271746497</v>
      </c>
      <c r="G172" s="41">
        <v>0.00302</v>
      </c>
      <c r="H172" s="51">
        <v>2.73652746497</v>
      </c>
      <c r="I172" s="6"/>
      <c r="J172" s="10"/>
      <c r="K172" s="6"/>
      <c r="L172" s="73"/>
      <c r="M172" s="6"/>
      <c r="N172" s="11"/>
    </row>
    <row r="173" spans="1:14" ht="12.75">
      <c r="A173" s="36"/>
      <c r="B173" s="40" t="s">
        <v>25</v>
      </c>
      <c r="C173" s="490"/>
      <c r="D173" s="48">
        <v>1.95745466932</v>
      </c>
      <c r="E173" s="53">
        <v>1.92946</v>
      </c>
      <c r="F173" s="49">
        <v>0.024974669319999997</v>
      </c>
      <c r="G173" s="41">
        <v>0.00302</v>
      </c>
      <c r="H173" s="51">
        <v>2.7187846693199997</v>
      </c>
      <c r="I173" s="6"/>
      <c r="J173" s="10"/>
      <c r="K173" s="6"/>
      <c r="L173" s="73"/>
      <c r="M173" s="6"/>
      <c r="N173" s="11"/>
    </row>
    <row r="174" spans="1:14" ht="12.75">
      <c r="A174" s="36"/>
      <c r="B174" s="40"/>
      <c r="C174" s="492"/>
      <c r="D174" s="38"/>
      <c r="E174" s="53"/>
      <c r="F174" s="41"/>
      <c r="G174" s="50"/>
      <c r="H174" s="39"/>
      <c r="I174" s="6"/>
      <c r="J174" s="10"/>
      <c r="K174" s="6"/>
      <c r="L174" s="71"/>
      <c r="M174" s="6"/>
      <c r="N174" s="11"/>
    </row>
    <row r="175" spans="1:14" ht="12.75">
      <c r="A175" s="36"/>
      <c r="B175" s="18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71"/>
      <c r="M175" s="6"/>
      <c r="N175" s="11"/>
    </row>
    <row r="176" spans="1:14" ht="12.75">
      <c r="A176" s="36"/>
      <c r="B176" s="37" t="s">
        <v>21</v>
      </c>
      <c r="C176" s="489">
        <v>2.68726</v>
      </c>
      <c r="D176" s="48"/>
      <c r="E176" s="48"/>
      <c r="F176" s="49"/>
      <c r="G176" s="49"/>
      <c r="H176" s="51"/>
      <c r="I176" s="6"/>
      <c r="J176" s="10"/>
      <c r="K176" s="6"/>
      <c r="L176" s="71"/>
      <c r="M176" s="6"/>
      <c r="N176" s="11"/>
    </row>
    <row r="177" spans="1:14" ht="12.75">
      <c r="A177" s="36"/>
      <c r="B177" s="40" t="s">
        <v>22</v>
      </c>
      <c r="C177" s="490"/>
      <c r="D177" s="48">
        <v>2.2255634767999997</v>
      </c>
      <c r="E177" s="48">
        <v>1.98155</v>
      </c>
      <c r="F177" s="49">
        <v>0.2409934768</v>
      </c>
      <c r="G177" s="49">
        <v>0.00302</v>
      </c>
      <c r="H177" s="51">
        <v>4.9128234768</v>
      </c>
      <c r="I177" s="9"/>
      <c r="J177" s="10"/>
      <c r="K177" s="6"/>
      <c r="L177" s="73"/>
      <c r="M177" s="6"/>
      <c r="N177" s="11"/>
    </row>
    <row r="178" spans="1:14" ht="12.75">
      <c r="A178" s="36"/>
      <c r="B178" s="40" t="s">
        <v>23</v>
      </c>
      <c r="C178" s="490"/>
      <c r="D178" s="48">
        <v>2.2059034826399997</v>
      </c>
      <c r="E178" s="48">
        <v>1.98155</v>
      </c>
      <c r="F178" s="49">
        <v>0.22133348264</v>
      </c>
      <c r="G178" s="49">
        <v>0.00302</v>
      </c>
      <c r="H178" s="51">
        <v>4.89316348264</v>
      </c>
      <c r="I178" s="9"/>
      <c r="J178" s="10"/>
      <c r="K178" s="6"/>
      <c r="L178" s="73"/>
      <c r="M178" s="6"/>
      <c r="N178" s="11"/>
    </row>
    <row r="179" spans="1:14" ht="12.75">
      <c r="A179" s="36"/>
      <c r="B179" s="40" t="s">
        <v>24</v>
      </c>
      <c r="C179" s="490"/>
      <c r="D179" s="48">
        <v>2.1353494713399996</v>
      </c>
      <c r="E179" s="48">
        <v>1.98155</v>
      </c>
      <c r="F179" s="49">
        <v>0.15077947134</v>
      </c>
      <c r="G179" s="49">
        <v>0.00302</v>
      </c>
      <c r="H179" s="51">
        <v>4.82260947134</v>
      </c>
      <c r="I179" s="9"/>
      <c r="J179" s="10"/>
      <c r="K179" s="6"/>
      <c r="L179" s="73"/>
      <c r="M179" s="6"/>
      <c r="N179" s="11"/>
    </row>
    <row r="180" spans="1:14" ht="12.75">
      <c r="A180" s="36"/>
      <c r="B180" s="40" t="s">
        <v>25</v>
      </c>
      <c r="C180" s="490"/>
      <c r="D180" s="48">
        <v>2.07272287704</v>
      </c>
      <c r="E180" s="48">
        <v>1.98155</v>
      </c>
      <c r="F180" s="49">
        <v>0.08815287704</v>
      </c>
      <c r="G180" s="49">
        <v>0.00302</v>
      </c>
      <c r="H180" s="51">
        <v>4.759982877040001</v>
      </c>
      <c r="I180" s="9"/>
      <c r="J180" s="10"/>
      <c r="K180" s="6"/>
      <c r="L180" s="73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71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71"/>
      <c r="M182" s="6"/>
      <c r="N182" s="11"/>
    </row>
    <row r="183" spans="1:14" ht="12.75">
      <c r="A183" s="36"/>
      <c r="B183" s="40" t="s">
        <v>22</v>
      </c>
      <c r="C183" s="490"/>
      <c r="D183" s="48">
        <v>2.3411734768</v>
      </c>
      <c r="E183" s="48">
        <v>2.09716</v>
      </c>
      <c r="F183" s="49">
        <v>0.2409934768</v>
      </c>
      <c r="G183" s="49">
        <v>0.00302</v>
      </c>
      <c r="H183" s="51">
        <v>5.0284334768</v>
      </c>
      <c r="I183" s="52"/>
      <c r="J183" s="10"/>
      <c r="K183" s="6"/>
      <c r="L183" s="73"/>
      <c r="M183" s="6"/>
      <c r="N183" s="11"/>
    </row>
    <row r="184" spans="1:14" ht="12.75">
      <c r="A184" s="36"/>
      <c r="B184" s="40" t="s">
        <v>23</v>
      </c>
      <c r="C184" s="490"/>
      <c r="D184" s="48">
        <v>2.32151348264</v>
      </c>
      <c r="E184" s="48">
        <v>2.09716</v>
      </c>
      <c r="F184" s="49">
        <v>0.22133348264</v>
      </c>
      <c r="G184" s="49">
        <v>0.00302</v>
      </c>
      <c r="H184" s="51">
        <v>5.0087734826400006</v>
      </c>
      <c r="I184" s="6"/>
      <c r="J184" s="10"/>
      <c r="K184" s="6"/>
      <c r="L184" s="73"/>
      <c r="M184" s="6"/>
      <c r="N184" s="11"/>
    </row>
    <row r="185" spans="1:14" ht="12.75">
      <c r="A185" s="36"/>
      <c r="B185" s="40" t="s">
        <v>24</v>
      </c>
      <c r="C185" s="490"/>
      <c r="D185" s="48">
        <v>2.25095947134</v>
      </c>
      <c r="E185" s="48">
        <v>2.09716</v>
      </c>
      <c r="F185" s="49">
        <v>0.15077947134</v>
      </c>
      <c r="G185" s="49">
        <v>0.00302</v>
      </c>
      <c r="H185" s="51">
        <v>4.93821947134</v>
      </c>
      <c r="I185" s="9"/>
      <c r="J185" s="10"/>
      <c r="K185" s="6"/>
      <c r="L185" s="73"/>
      <c r="M185" s="6"/>
      <c r="N185" s="11"/>
    </row>
    <row r="186" spans="1:14" ht="12.75">
      <c r="A186" s="36"/>
      <c r="B186" s="40" t="s">
        <v>25</v>
      </c>
      <c r="C186" s="490"/>
      <c r="D186" s="48">
        <v>2.18833287704</v>
      </c>
      <c r="E186" s="48">
        <v>2.09716</v>
      </c>
      <c r="F186" s="49">
        <v>0.08815287704</v>
      </c>
      <c r="G186" s="49">
        <v>0.00302</v>
      </c>
      <c r="H186" s="51">
        <v>4.875592877040001</v>
      </c>
      <c r="I186" s="9"/>
      <c r="J186" s="10"/>
      <c r="K186" s="6"/>
      <c r="L186" s="73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71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71"/>
      <c r="M188" s="6"/>
      <c r="N188" s="11"/>
    </row>
    <row r="189" spans="1:14" ht="12.75">
      <c r="A189" s="36"/>
      <c r="B189" s="40" t="s">
        <v>22</v>
      </c>
      <c r="C189" s="490"/>
      <c r="D189" s="48">
        <v>2.4475534767999996</v>
      </c>
      <c r="E189" s="48">
        <v>2.20354</v>
      </c>
      <c r="F189" s="49">
        <v>0.2409934768</v>
      </c>
      <c r="G189" s="49">
        <v>0.00302</v>
      </c>
      <c r="H189" s="51">
        <v>5.1348134768</v>
      </c>
      <c r="I189" s="9"/>
      <c r="J189" s="10"/>
      <c r="K189" s="6"/>
      <c r="L189" s="74"/>
      <c r="M189" s="6"/>
      <c r="N189" s="11"/>
    </row>
    <row r="190" spans="1:14" ht="12.75">
      <c r="A190" s="36"/>
      <c r="B190" s="40" t="s">
        <v>23</v>
      </c>
      <c r="C190" s="490"/>
      <c r="D190" s="48">
        <v>2.4278934826399996</v>
      </c>
      <c r="E190" s="48">
        <v>2.20354</v>
      </c>
      <c r="F190" s="49">
        <v>0.22133348264</v>
      </c>
      <c r="G190" s="49">
        <v>0.00302</v>
      </c>
      <c r="H190" s="51">
        <v>5.11515348264</v>
      </c>
      <c r="I190" s="9"/>
      <c r="J190" s="10"/>
      <c r="K190" s="6"/>
      <c r="L190" s="74"/>
      <c r="M190" s="6"/>
      <c r="N190" s="11"/>
    </row>
    <row r="191" spans="1:14" ht="12.75">
      <c r="A191" s="36"/>
      <c r="B191" s="40" t="s">
        <v>24</v>
      </c>
      <c r="C191" s="490"/>
      <c r="D191" s="48">
        <v>2.3573394713399995</v>
      </c>
      <c r="E191" s="48">
        <v>2.20354</v>
      </c>
      <c r="F191" s="49">
        <v>0.15077947134</v>
      </c>
      <c r="G191" s="49">
        <v>0.00302</v>
      </c>
      <c r="H191" s="51">
        <v>5.04459947134</v>
      </c>
      <c r="I191" s="9"/>
      <c r="J191" s="10"/>
      <c r="K191" s="6"/>
      <c r="L191" s="74"/>
      <c r="M191" s="6"/>
      <c r="N191" s="11"/>
    </row>
    <row r="192" spans="1:14" ht="12.75">
      <c r="A192" s="36"/>
      <c r="B192" s="40" t="s">
        <v>25</v>
      </c>
      <c r="C192" s="490"/>
      <c r="D192" s="48">
        <v>2.29471287704</v>
      </c>
      <c r="E192" s="48">
        <v>2.20354</v>
      </c>
      <c r="F192" s="49">
        <v>0.08815287704</v>
      </c>
      <c r="G192" s="49">
        <v>0.00302</v>
      </c>
      <c r="H192" s="51">
        <v>4.9819728770400005</v>
      </c>
      <c r="I192" s="9"/>
      <c r="J192" s="10"/>
      <c r="K192" s="6"/>
      <c r="L192" s="74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71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71"/>
      <c r="M194" s="6"/>
      <c r="N194" s="11"/>
    </row>
    <row r="195" spans="1:14" ht="12.75">
      <c r="A195" s="36"/>
      <c r="B195" s="40" t="s">
        <v>22</v>
      </c>
      <c r="C195" s="490"/>
      <c r="D195" s="48">
        <v>2.8765034768</v>
      </c>
      <c r="E195" s="48">
        <v>2.63249</v>
      </c>
      <c r="F195" s="49">
        <v>0.2409934768</v>
      </c>
      <c r="G195" s="49">
        <v>0.00302</v>
      </c>
      <c r="H195" s="51">
        <v>5.5637634768</v>
      </c>
      <c r="I195" s="9"/>
      <c r="J195" s="10"/>
      <c r="K195" s="6"/>
      <c r="L195" s="73"/>
      <c r="M195" s="6"/>
      <c r="N195" s="11"/>
    </row>
    <row r="196" spans="1:14" ht="12.75">
      <c r="A196" s="36"/>
      <c r="B196" s="40" t="s">
        <v>23</v>
      </c>
      <c r="C196" s="490"/>
      <c r="D196" s="48">
        <v>2.85684348264</v>
      </c>
      <c r="E196" s="48">
        <v>2.63249</v>
      </c>
      <c r="F196" s="49">
        <v>0.22133348264</v>
      </c>
      <c r="G196" s="49">
        <v>0.00302</v>
      </c>
      <c r="H196" s="51">
        <v>5.544103482640001</v>
      </c>
      <c r="I196" s="9"/>
      <c r="J196" s="10"/>
      <c r="K196" s="6"/>
      <c r="L196" s="73"/>
      <c r="M196" s="6"/>
      <c r="N196" s="11"/>
    </row>
    <row r="197" spans="1:14" ht="12.75">
      <c r="A197" s="36"/>
      <c r="B197" s="40" t="s">
        <v>24</v>
      </c>
      <c r="C197" s="490"/>
      <c r="D197" s="48">
        <v>2.78628947134</v>
      </c>
      <c r="E197" s="48">
        <v>2.63249</v>
      </c>
      <c r="F197" s="49">
        <v>0.15077947134</v>
      </c>
      <c r="G197" s="49">
        <v>0.00302</v>
      </c>
      <c r="H197" s="51">
        <v>5.47354947134</v>
      </c>
      <c r="I197" s="9"/>
      <c r="J197" s="10"/>
      <c r="K197" s="6"/>
      <c r="L197" s="73"/>
      <c r="M197" s="6"/>
      <c r="N197" s="11"/>
    </row>
    <row r="198" spans="1:14" ht="12.75">
      <c r="A198" s="36"/>
      <c r="B198" s="40" t="s">
        <v>25</v>
      </c>
      <c r="C198" s="490"/>
      <c r="D198" s="48">
        <v>2.72366287704</v>
      </c>
      <c r="E198" s="48">
        <v>2.63249</v>
      </c>
      <c r="F198" s="49">
        <v>0.08815287704</v>
      </c>
      <c r="G198" s="49">
        <v>0.00302</v>
      </c>
      <c r="H198" s="51">
        <v>5.410922877040001</v>
      </c>
      <c r="I198" s="9"/>
      <c r="J198" s="10"/>
      <c r="K198" s="6"/>
      <c r="L198" s="73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71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71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71"/>
      <c r="M201" s="6"/>
      <c r="N201" s="11"/>
    </row>
    <row r="202" spans="1:14" ht="12.75">
      <c r="A202" s="36"/>
      <c r="B202" s="40" t="s">
        <v>22</v>
      </c>
      <c r="C202" s="490"/>
      <c r="D202" s="48">
        <v>2.1734734768</v>
      </c>
      <c r="E202" s="53">
        <v>1.92946</v>
      </c>
      <c r="F202" s="41">
        <v>0.2409934768</v>
      </c>
      <c r="G202" s="41">
        <v>0.00302</v>
      </c>
      <c r="H202" s="51">
        <v>4.8607334768</v>
      </c>
      <c r="I202" s="9"/>
      <c r="J202" s="10"/>
      <c r="K202" s="6"/>
      <c r="L202" s="71"/>
      <c r="M202" s="6"/>
      <c r="N202" s="11"/>
    </row>
    <row r="203" spans="1:14" ht="12.75">
      <c r="A203" s="36"/>
      <c r="B203" s="40" t="s">
        <v>23</v>
      </c>
      <c r="C203" s="490"/>
      <c r="D203" s="48">
        <v>2.15381348264</v>
      </c>
      <c r="E203" s="53">
        <v>1.92946</v>
      </c>
      <c r="F203" s="41">
        <v>0.22133348264</v>
      </c>
      <c r="G203" s="41">
        <v>0.00302</v>
      </c>
      <c r="H203" s="51">
        <v>4.841073482640001</v>
      </c>
      <c r="I203" s="9"/>
      <c r="J203" s="10"/>
      <c r="K203" s="6"/>
      <c r="L203" s="71"/>
      <c r="M203" s="6"/>
      <c r="N203" s="11"/>
    </row>
    <row r="204" spans="1:14" ht="12.75">
      <c r="A204" s="36"/>
      <c r="B204" s="40" t="s">
        <v>24</v>
      </c>
      <c r="C204" s="490"/>
      <c r="D204" s="48">
        <v>2.08325947134</v>
      </c>
      <c r="E204" s="53">
        <v>1.92946</v>
      </c>
      <c r="F204" s="41">
        <v>0.15077947134</v>
      </c>
      <c r="G204" s="41">
        <v>0.00302</v>
      </c>
      <c r="H204" s="51">
        <v>4.77051947134</v>
      </c>
      <c r="I204" s="9"/>
      <c r="J204" s="10"/>
      <c r="K204" s="6"/>
      <c r="L204" s="71"/>
      <c r="M204" s="6"/>
      <c r="N204" s="11"/>
    </row>
    <row r="205" spans="1:14" ht="12.75">
      <c r="A205" s="36"/>
      <c r="B205" s="40" t="s">
        <v>25</v>
      </c>
      <c r="C205" s="490"/>
      <c r="D205" s="48">
        <v>2.0206328770399997</v>
      </c>
      <c r="E205" s="53">
        <v>1.92946</v>
      </c>
      <c r="F205" s="41">
        <v>0.08815287704</v>
      </c>
      <c r="G205" s="41">
        <v>0.00302</v>
      </c>
      <c r="H205" s="51">
        <v>4.70789287704</v>
      </c>
      <c r="I205" s="9"/>
      <c r="J205" s="10"/>
      <c r="K205" s="6"/>
      <c r="L205" s="71"/>
      <c r="M205" s="6"/>
      <c r="N205" s="11"/>
    </row>
    <row r="206" spans="1:14" ht="13.5" thickBot="1">
      <c r="A206" s="36"/>
      <c r="B206" s="40"/>
      <c r="C206" s="492"/>
      <c r="D206" s="38"/>
      <c r="E206" s="53"/>
      <c r="F206" s="41"/>
      <c r="G206" s="50"/>
      <c r="H206" s="39"/>
      <c r="I206" s="9"/>
      <c r="J206" s="10"/>
      <c r="K206" s="6"/>
      <c r="L206" s="71"/>
      <c r="M206" s="6"/>
      <c r="N206" s="11"/>
    </row>
    <row r="207" spans="1:14" ht="13.5" customHeight="1" thickBot="1">
      <c r="A207" s="42">
        <v>4</v>
      </c>
      <c r="B207" s="43" t="s">
        <v>43</v>
      </c>
      <c r="C207" s="75" t="s">
        <v>44</v>
      </c>
      <c r="D207" s="55"/>
      <c r="E207" s="56"/>
      <c r="F207" s="57"/>
      <c r="G207" s="58"/>
      <c r="H207" s="44"/>
      <c r="I207" s="9"/>
      <c r="J207" s="10"/>
      <c r="K207" s="6"/>
      <c r="L207" s="71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1" t="s">
        <v>45</v>
      </c>
      <c r="E208" s="81"/>
      <c r="F208" s="504" t="s">
        <v>45</v>
      </c>
      <c r="G208" s="83"/>
      <c r="H208" s="507" t="s">
        <v>45</v>
      </c>
      <c r="I208" s="9"/>
      <c r="J208" s="9"/>
      <c r="K208" s="6"/>
      <c r="L208" s="71"/>
      <c r="M208" s="6"/>
      <c r="N208" s="6"/>
    </row>
    <row r="209" spans="1:14" ht="12.75">
      <c r="A209" s="36"/>
      <c r="B209" s="40" t="s">
        <v>22</v>
      </c>
      <c r="C209" s="490"/>
      <c r="D209" s="502"/>
      <c r="E209" s="16">
        <v>1.98155</v>
      </c>
      <c r="F209" s="505"/>
      <c r="G209" s="84">
        <v>0.00302</v>
      </c>
      <c r="H209" s="508"/>
      <c r="I209" s="9"/>
      <c r="J209" s="6"/>
      <c r="K209" s="6"/>
      <c r="L209" s="71"/>
      <c r="M209" s="6"/>
      <c r="N209" s="6"/>
    </row>
    <row r="210" spans="1:14" ht="12.75">
      <c r="A210" s="36"/>
      <c r="B210" s="40" t="s">
        <v>23</v>
      </c>
      <c r="C210" s="490"/>
      <c r="D210" s="502"/>
      <c r="E210" s="16">
        <v>1.98155</v>
      </c>
      <c r="F210" s="505"/>
      <c r="G210" s="84">
        <v>0.00302</v>
      </c>
      <c r="H210" s="508"/>
      <c r="I210" s="9"/>
      <c r="J210" s="6"/>
      <c r="K210" s="6"/>
      <c r="L210" s="71"/>
      <c r="M210" s="6"/>
      <c r="N210" s="6"/>
    </row>
    <row r="211" spans="1:14" ht="12.75">
      <c r="A211" s="36"/>
      <c r="B211" s="40" t="s">
        <v>24</v>
      </c>
      <c r="C211" s="490"/>
      <c r="D211" s="502"/>
      <c r="E211" s="16">
        <v>1.98155</v>
      </c>
      <c r="F211" s="505"/>
      <c r="G211" s="84">
        <v>0.00302</v>
      </c>
      <c r="H211" s="508"/>
      <c r="I211" s="9"/>
      <c r="J211" s="6"/>
      <c r="K211" s="6"/>
      <c r="L211" s="71"/>
      <c r="M211" s="6"/>
      <c r="N211" s="6"/>
    </row>
    <row r="212" spans="1:14" ht="13.5" customHeight="1">
      <c r="A212" s="36"/>
      <c r="B212" s="40" t="s">
        <v>25</v>
      </c>
      <c r="C212" s="490"/>
      <c r="D212" s="502"/>
      <c r="E212" s="16">
        <v>1.98155</v>
      </c>
      <c r="F212" s="505"/>
      <c r="G212" s="84">
        <v>0.00302</v>
      </c>
      <c r="H212" s="508"/>
      <c r="I212" s="9"/>
      <c r="J212" s="10"/>
      <c r="K212" s="6"/>
      <c r="L212" s="71"/>
      <c r="M212" s="6"/>
      <c r="N212" s="11"/>
    </row>
    <row r="213" spans="1:14" ht="12.75">
      <c r="A213" s="36"/>
      <c r="B213" s="37"/>
      <c r="C213" s="490"/>
      <c r="D213" s="502"/>
      <c r="E213" s="16"/>
      <c r="F213" s="505"/>
      <c r="G213" s="84"/>
      <c r="H213" s="508"/>
      <c r="I213" s="9"/>
      <c r="J213" s="6"/>
      <c r="K213" s="6"/>
      <c r="L213" s="71"/>
      <c r="M213" s="6"/>
      <c r="N213" s="6"/>
    </row>
    <row r="214" spans="1:14" ht="12.75">
      <c r="A214" s="36"/>
      <c r="B214" s="37" t="s">
        <v>26</v>
      </c>
      <c r="C214" s="490"/>
      <c r="D214" s="502"/>
      <c r="E214" s="16"/>
      <c r="F214" s="505"/>
      <c r="G214" s="84"/>
      <c r="H214" s="508"/>
      <c r="I214" s="9"/>
      <c r="J214" s="6"/>
      <c r="K214" s="6"/>
      <c r="L214" s="71"/>
      <c r="M214" s="6"/>
      <c r="N214" s="6"/>
    </row>
    <row r="215" spans="1:14" ht="12.75">
      <c r="A215" s="36"/>
      <c r="B215" s="40" t="s">
        <v>22</v>
      </c>
      <c r="C215" s="490"/>
      <c r="D215" s="502"/>
      <c r="E215" s="16">
        <v>2.09716</v>
      </c>
      <c r="F215" s="505"/>
      <c r="G215" s="84">
        <v>0.00302</v>
      </c>
      <c r="H215" s="508"/>
      <c r="I215" s="9"/>
      <c r="J215" s="6"/>
      <c r="K215" s="6"/>
      <c r="L215" s="71"/>
      <c r="M215" s="6"/>
      <c r="N215" s="6"/>
    </row>
    <row r="216" spans="1:14" ht="12.75">
      <c r="A216" s="36"/>
      <c r="B216" s="40" t="s">
        <v>23</v>
      </c>
      <c r="C216" s="490"/>
      <c r="D216" s="502"/>
      <c r="E216" s="16">
        <v>2.09716</v>
      </c>
      <c r="F216" s="505"/>
      <c r="G216" s="84">
        <v>0.00302</v>
      </c>
      <c r="H216" s="508"/>
      <c r="I216" s="9"/>
      <c r="J216" s="6"/>
      <c r="K216" s="6"/>
      <c r="L216" s="71"/>
      <c r="M216" s="6"/>
      <c r="N216" s="6"/>
    </row>
    <row r="217" spans="1:14" ht="12.75">
      <c r="A217" s="36"/>
      <c r="B217" s="40" t="s">
        <v>24</v>
      </c>
      <c r="C217" s="490"/>
      <c r="D217" s="502"/>
      <c r="E217" s="16">
        <v>2.09716</v>
      </c>
      <c r="F217" s="505"/>
      <c r="G217" s="84">
        <v>0.00302</v>
      </c>
      <c r="H217" s="508"/>
      <c r="I217" s="17"/>
      <c r="J217" s="17"/>
      <c r="K217" s="17"/>
      <c r="L217" s="17"/>
      <c r="M217" s="17"/>
      <c r="N217" s="17"/>
    </row>
    <row r="218" spans="1:14" ht="12.75">
      <c r="A218" s="36"/>
      <c r="B218" s="40" t="s">
        <v>25</v>
      </c>
      <c r="C218" s="490"/>
      <c r="D218" s="502"/>
      <c r="E218" s="16">
        <v>2.09716</v>
      </c>
      <c r="F218" s="505"/>
      <c r="G218" s="84">
        <v>0.00302</v>
      </c>
      <c r="H218" s="508"/>
      <c r="I218" s="17"/>
      <c r="J218" s="17"/>
      <c r="K218" s="17"/>
      <c r="L218" s="17"/>
      <c r="M218" s="17"/>
      <c r="N218" s="17"/>
    </row>
    <row r="219" spans="1:14" ht="12.75">
      <c r="A219" s="36"/>
      <c r="B219" s="37"/>
      <c r="C219" s="490"/>
      <c r="D219" s="502"/>
      <c r="E219" s="16"/>
      <c r="F219" s="505"/>
      <c r="G219" s="84"/>
      <c r="H219" s="508"/>
      <c r="I219" s="17"/>
      <c r="J219" s="17"/>
      <c r="K219" s="17"/>
      <c r="L219" s="17"/>
      <c r="M219" s="17"/>
      <c r="N219" s="17"/>
    </row>
    <row r="220" spans="1:14" ht="12.75">
      <c r="A220" s="36"/>
      <c r="B220" s="37" t="s">
        <v>27</v>
      </c>
      <c r="C220" s="490"/>
      <c r="D220" s="502"/>
      <c r="E220" s="16"/>
      <c r="F220" s="505"/>
      <c r="G220" s="84"/>
      <c r="H220" s="508"/>
      <c r="I220" s="17"/>
      <c r="J220" s="17"/>
      <c r="K220" s="17"/>
      <c r="L220" s="17"/>
      <c r="M220" s="17"/>
      <c r="N220" s="17"/>
    </row>
    <row r="221" spans="1:14" ht="12.75">
      <c r="A221" s="36"/>
      <c r="B221" s="40" t="s">
        <v>22</v>
      </c>
      <c r="C221" s="490"/>
      <c r="D221" s="502"/>
      <c r="E221" s="16">
        <v>2.20354</v>
      </c>
      <c r="F221" s="505"/>
      <c r="G221" s="84">
        <v>0.00302</v>
      </c>
      <c r="H221" s="508"/>
      <c r="I221" s="17"/>
      <c r="J221" s="17"/>
      <c r="K221" s="17"/>
      <c r="L221" s="17"/>
      <c r="M221" s="17"/>
      <c r="N221" s="17"/>
    </row>
    <row r="222" spans="1:14" ht="12.75">
      <c r="A222" s="36"/>
      <c r="B222" s="40" t="s">
        <v>23</v>
      </c>
      <c r="C222" s="490"/>
      <c r="D222" s="502"/>
      <c r="E222" s="16">
        <v>2.20354</v>
      </c>
      <c r="F222" s="505"/>
      <c r="G222" s="84">
        <v>0.00302</v>
      </c>
      <c r="H222" s="508"/>
      <c r="I222" s="17"/>
      <c r="J222" s="17"/>
      <c r="K222" s="17"/>
      <c r="L222" s="17"/>
      <c r="M222" s="17"/>
      <c r="N222" s="17"/>
    </row>
    <row r="223" spans="1:14" ht="12.75">
      <c r="A223" s="36"/>
      <c r="B223" s="40" t="s">
        <v>24</v>
      </c>
      <c r="C223" s="490"/>
      <c r="D223" s="502"/>
      <c r="E223" s="16">
        <v>2.20354</v>
      </c>
      <c r="F223" s="505"/>
      <c r="G223" s="84">
        <v>0.00302</v>
      </c>
      <c r="H223" s="508"/>
      <c r="I223" s="17"/>
      <c r="J223" s="17"/>
      <c r="K223" s="17"/>
      <c r="L223" s="17"/>
      <c r="M223" s="17"/>
      <c r="N223" s="17"/>
    </row>
    <row r="224" spans="1:14" ht="12.75">
      <c r="A224" s="36"/>
      <c r="B224" s="40" t="s">
        <v>25</v>
      </c>
      <c r="C224" s="490"/>
      <c r="D224" s="502"/>
      <c r="E224" s="16">
        <v>2.20354</v>
      </c>
      <c r="F224" s="505"/>
      <c r="G224" s="84">
        <v>0.00302</v>
      </c>
      <c r="H224" s="508"/>
      <c r="I224" s="17"/>
      <c r="J224" s="17"/>
      <c r="K224" s="17"/>
      <c r="L224" s="17"/>
      <c r="M224" s="17"/>
      <c r="N224" s="17"/>
    </row>
    <row r="225" spans="1:14" ht="12.75">
      <c r="A225" s="36"/>
      <c r="B225" s="37"/>
      <c r="C225" s="490"/>
      <c r="D225" s="502"/>
      <c r="E225" s="16"/>
      <c r="F225" s="505"/>
      <c r="G225" s="84"/>
      <c r="H225" s="508"/>
      <c r="I225" s="9"/>
      <c r="J225" s="10"/>
      <c r="K225" s="7"/>
      <c r="L225" s="12"/>
      <c r="M225" s="6"/>
      <c r="N225" s="11"/>
    </row>
    <row r="226" spans="1:14" ht="12.75">
      <c r="A226" s="36"/>
      <c r="B226" s="37" t="s">
        <v>28</v>
      </c>
      <c r="C226" s="490"/>
      <c r="D226" s="502"/>
      <c r="E226" s="16"/>
      <c r="F226" s="505"/>
      <c r="G226" s="84"/>
      <c r="H226" s="508"/>
      <c r="I226" s="9"/>
      <c r="J226" s="10"/>
      <c r="K226" s="7"/>
      <c r="L226" s="12"/>
      <c r="M226" s="6"/>
      <c r="N226" s="11"/>
    </row>
    <row r="227" spans="1:14" ht="12.75">
      <c r="A227" s="36"/>
      <c r="B227" s="40" t="s">
        <v>22</v>
      </c>
      <c r="C227" s="490"/>
      <c r="D227" s="502"/>
      <c r="E227" s="16">
        <v>2.63249</v>
      </c>
      <c r="F227" s="505"/>
      <c r="G227" s="84">
        <v>0.00302</v>
      </c>
      <c r="H227" s="508"/>
      <c r="I227" s="9"/>
      <c r="J227" s="10"/>
      <c r="K227" s="7"/>
      <c r="L227" s="12"/>
      <c r="M227" s="6"/>
      <c r="N227" s="11"/>
    </row>
    <row r="228" spans="1:14" ht="12.75">
      <c r="A228" s="36"/>
      <c r="B228" s="40" t="s">
        <v>23</v>
      </c>
      <c r="C228" s="490"/>
      <c r="D228" s="502"/>
      <c r="E228" s="16">
        <v>2.63249</v>
      </c>
      <c r="F228" s="505"/>
      <c r="G228" s="84">
        <v>0.00302</v>
      </c>
      <c r="H228" s="508"/>
      <c r="I228" s="9"/>
      <c r="J228" s="10"/>
      <c r="K228" s="7"/>
      <c r="L228" s="12"/>
      <c r="M228" s="6"/>
      <c r="N228" s="11"/>
    </row>
    <row r="229" spans="1:14" ht="12.75">
      <c r="A229" s="36"/>
      <c r="B229" s="40" t="s">
        <v>24</v>
      </c>
      <c r="C229" s="490"/>
      <c r="D229" s="502"/>
      <c r="E229" s="16">
        <v>2.63249</v>
      </c>
      <c r="F229" s="505"/>
      <c r="G229" s="84">
        <v>0.00302</v>
      </c>
      <c r="H229" s="508"/>
      <c r="I229" s="9"/>
      <c r="J229" s="10"/>
      <c r="K229" s="7"/>
      <c r="L229" s="12"/>
      <c r="M229" s="6"/>
      <c r="N229" s="11"/>
    </row>
    <row r="230" spans="1:14" ht="12.75">
      <c r="A230" s="36"/>
      <c r="B230" s="40" t="s">
        <v>25</v>
      </c>
      <c r="C230" s="490"/>
      <c r="D230" s="502"/>
      <c r="E230" s="16">
        <v>2.63249</v>
      </c>
      <c r="F230" s="505"/>
      <c r="G230" s="84">
        <v>0.00302</v>
      </c>
      <c r="H230" s="508"/>
      <c r="I230" s="9"/>
      <c r="J230" s="10"/>
      <c r="K230" s="7"/>
      <c r="L230" s="12"/>
      <c r="M230" s="6"/>
      <c r="N230" s="11"/>
    </row>
    <row r="231" spans="1:14" ht="12.75">
      <c r="A231" s="36"/>
      <c r="B231" s="40"/>
      <c r="C231" s="490"/>
      <c r="D231" s="502"/>
      <c r="E231" s="80"/>
      <c r="F231" s="505"/>
      <c r="G231" s="85"/>
      <c r="H231" s="508"/>
      <c r="I231" s="9"/>
      <c r="J231" s="10"/>
      <c r="K231" s="7"/>
      <c r="L231" s="12"/>
      <c r="M231" s="6"/>
      <c r="N231" s="11"/>
    </row>
    <row r="232" spans="1:14" ht="12.75">
      <c r="A232" s="36"/>
      <c r="B232" s="40"/>
      <c r="C232" s="490"/>
      <c r="D232" s="502"/>
      <c r="E232" s="16"/>
      <c r="F232" s="505"/>
      <c r="G232" s="86"/>
      <c r="H232" s="508"/>
      <c r="I232" s="9"/>
      <c r="J232" s="10"/>
      <c r="K232" s="7"/>
      <c r="L232" s="12"/>
      <c r="M232" s="6"/>
      <c r="N232" s="11"/>
    </row>
    <row r="233" spans="1:14" ht="12.75">
      <c r="A233" s="36"/>
      <c r="B233" s="40" t="s">
        <v>29</v>
      </c>
      <c r="C233" s="490"/>
      <c r="D233" s="502"/>
      <c r="E233" s="16"/>
      <c r="F233" s="505"/>
      <c r="G233" s="84"/>
      <c r="H233" s="508"/>
      <c r="I233" s="9"/>
      <c r="J233" s="10"/>
      <c r="K233" s="7"/>
      <c r="L233" s="12"/>
      <c r="M233" s="6"/>
      <c r="N233" s="11"/>
    </row>
    <row r="234" spans="1:14" ht="12.75">
      <c r="A234" s="36"/>
      <c r="B234" s="40" t="s">
        <v>22</v>
      </c>
      <c r="C234" s="490"/>
      <c r="D234" s="502"/>
      <c r="E234" s="79">
        <v>1.92946</v>
      </c>
      <c r="F234" s="505"/>
      <c r="G234" s="84">
        <v>0.00302</v>
      </c>
      <c r="H234" s="508"/>
      <c r="I234" s="9"/>
      <c r="J234" s="10"/>
      <c r="K234" s="7"/>
      <c r="L234" s="12"/>
      <c r="M234" s="6"/>
      <c r="N234" s="11"/>
    </row>
    <row r="235" spans="1:14" ht="12.75">
      <c r="A235" s="36"/>
      <c r="B235" s="40" t="s">
        <v>23</v>
      </c>
      <c r="C235" s="490"/>
      <c r="D235" s="502"/>
      <c r="E235" s="79">
        <v>1.92946</v>
      </c>
      <c r="F235" s="505"/>
      <c r="G235" s="84">
        <v>0.00302</v>
      </c>
      <c r="H235" s="508"/>
      <c r="I235" s="9"/>
      <c r="J235" s="10"/>
      <c r="K235" s="7"/>
      <c r="L235" s="12"/>
      <c r="M235" s="6"/>
      <c r="N235" s="11"/>
    </row>
    <row r="236" spans="1:14" ht="12.75">
      <c r="A236" s="36"/>
      <c r="B236" s="40" t="s">
        <v>24</v>
      </c>
      <c r="C236" s="490"/>
      <c r="D236" s="502"/>
      <c r="E236" s="79">
        <v>1.92946</v>
      </c>
      <c r="F236" s="505"/>
      <c r="G236" s="84">
        <v>0.00302</v>
      </c>
      <c r="H236" s="508"/>
      <c r="I236" s="9"/>
      <c r="J236" s="10"/>
      <c r="K236" s="7"/>
      <c r="L236" s="12"/>
      <c r="M236" s="6"/>
      <c r="N236" s="11"/>
    </row>
    <row r="237" spans="1:14" ht="13.5" thickBot="1">
      <c r="A237" s="36"/>
      <c r="B237" s="40" t="s">
        <v>25</v>
      </c>
      <c r="C237" s="510"/>
      <c r="D237" s="503"/>
      <c r="E237" s="82">
        <v>1.92946</v>
      </c>
      <c r="F237" s="506"/>
      <c r="G237" s="87">
        <v>0.00302</v>
      </c>
      <c r="H237" s="509"/>
      <c r="I237" s="9"/>
      <c r="J237" s="10"/>
      <c r="K237" s="7"/>
      <c r="L237" s="12"/>
      <c r="M237" s="6"/>
      <c r="N237" s="11"/>
    </row>
    <row r="238" spans="1:14" ht="39" thickBot="1">
      <c r="A238" s="42">
        <v>5</v>
      </c>
      <c r="B238" s="43" t="s">
        <v>43</v>
      </c>
      <c r="C238" s="75" t="s">
        <v>46</v>
      </c>
      <c r="D238" s="76"/>
      <c r="E238" s="56"/>
      <c r="F238" s="77"/>
      <c r="G238" s="58"/>
      <c r="H238" s="78"/>
      <c r="I238" s="6"/>
      <c r="J238" s="6"/>
      <c r="K238" s="7"/>
      <c r="L238" s="12"/>
      <c r="M238" s="6"/>
      <c r="N238" s="6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13"/>
      <c r="J239" s="10"/>
      <c r="K239" s="7"/>
      <c r="L239" s="12"/>
      <c r="M239" s="6"/>
      <c r="N239" s="11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0.00302</v>
      </c>
      <c r="H240" s="490"/>
      <c r="I240" s="9"/>
      <c r="J240" s="10"/>
      <c r="K240" s="7"/>
      <c r="L240" s="12"/>
      <c r="M240" s="6"/>
      <c r="N240" s="11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0.00302</v>
      </c>
      <c r="H241" s="490"/>
      <c r="I241" s="9"/>
      <c r="J241" s="10"/>
      <c r="K241" s="7"/>
      <c r="L241" s="12"/>
      <c r="M241" s="6"/>
      <c r="N241" s="11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0.00302</v>
      </c>
      <c r="H242" s="490"/>
      <c r="I242" s="9"/>
      <c r="J242" s="10"/>
      <c r="K242" s="7"/>
      <c r="L242" s="12"/>
      <c r="M242" s="6"/>
      <c r="N242" s="11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0.00302</v>
      </c>
      <c r="H243" s="490"/>
      <c r="I243" s="9"/>
      <c r="J243" s="10"/>
      <c r="K243" s="7"/>
      <c r="L243" s="12"/>
      <c r="M243" s="6"/>
      <c r="N243" s="11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9"/>
      <c r="J244" s="10"/>
      <c r="K244" s="7"/>
      <c r="L244" s="12"/>
      <c r="M244" s="6"/>
      <c r="N244" s="11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9"/>
      <c r="J245" s="10"/>
      <c r="K245" s="7"/>
      <c r="L245" s="12"/>
      <c r="M245" s="6"/>
      <c r="N245" s="11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0.00302</v>
      </c>
      <c r="H246" s="490"/>
      <c r="I246" s="9"/>
      <c r="J246" s="10"/>
      <c r="K246" s="7"/>
      <c r="L246" s="12"/>
      <c r="M246" s="6"/>
      <c r="N246" s="11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0.00302</v>
      </c>
      <c r="H247" s="490"/>
      <c r="I247" s="9"/>
      <c r="J247" s="10"/>
      <c r="K247" s="7"/>
      <c r="L247" s="12"/>
      <c r="M247" s="6"/>
      <c r="N247" s="11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0.00302</v>
      </c>
      <c r="H248" s="490"/>
      <c r="I248" s="9"/>
      <c r="J248" s="10"/>
      <c r="K248" s="7"/>
      <c r="L248" s="12"/>
      <c r="M248" s="6"/>
      <c r="N248" s="11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0.00302</v>
      </c>
      <c r="H249" s="490"/>
      <c r="I249" s="9"/>
      <c r="J249" s="10"/>
      <c r="K249" s="7"/>
      <c r="L249" s="12"/>
      <c r="M249" s="6"/>
      <c r="N249" s="11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9"/>
      <c r="J250" s="10"/>
      <c r="K250" s="7"/>
      <c r="L250" s="12"/>
      <c r="M250" s="6"/>
      <c r="N250" s="11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9"/>
      <c r="J251" s="10"/>
      <c r="K251" s="7"/>
      <c r="L251" s="12"/>
      <c r="M251" s="6"/>
      <c r="N251" s="11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0.00302</v>
      </c>
      <c r="H252" s="490"/>
      <c r="I252" s="9"/>
      <c r="J252" s="10"/>
      <c r="K252" s="7"/>
      <c r="L252" s="12"/>
      <c r="M252" s="6"/>
      <c r="N252" s="11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0.00302</v>
      </c>
      <c r="H253" s="490"/>
      <c r="I253" s="9"/>
      <c r="J253" s="10"/>
      <c r="K253" s="7"/>
      <c r="L253" s="12"/>
      <c r="M253" s="6"/>
      <c r="N253" s="11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0.00302</v>
      </c>
      <c r="H254" s="490"/>
      <c r="I254" s="9"/>
      <c r="J254" s="10"/>
      <c r="K254" s="7"/>
      <c r="L254" s="12"/>
      <c r="M254" s="6"/>
      <c r="N254" s="11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0.00302</v>
      </c>
      <c r="H255" s="490"/>
      <c r="I255" s="9"/>
      <c r="J255" s="10"/>
      <c r="K255" s="7"/>
      <c r="L255" s="12"/>
      <c r="M255" s="6"/>
      <c r="N255" s="11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9"/>
      <c r="J256" s="10"/>
      <c r="K256" s="7"/>
      <c r="L256" s="12"/>
      <c r="M256" s="6"/>
      <c r="N256" s="11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9"/>
      <c r="J257" s="10"/>
      <c r="K257" s="7"/>
      <c r="L257" s="12"/>
      <c r="M257" s="6"/>
      <c r="N257" s="11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0.00302</v>
      </c>
      <c r="H258" s="490"/>
      <c r="I258" s="9"/>
      <c r="J258" s="10"/>
      <c r="K258" s="7"/>
      <c r="L258" s="12"/>
      <c r="M258" s="6"/>
      <c r="N258" s="11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0.00302</v>
      </c>
      <c r="H259" s="490"/>
      <c r="I259" s="9"/>
      <c r="J259" s="10"/>
      <c r="K259" s="7"/>
      <c r="L259" s="12"/>
      <c r="M259" s="6"/>
      <c r="N259" s="11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0.00302</v>
      </c>
      <c r="H260" s="490"/>
      <c r="I260" s="9"/>
      <c r="J260" s="10"/>
      <c r="K260" s="7"/>
      <c r="L260" s="12"/>
      <c r="M260" s="6"/>
      <c r="N260" s="11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0.00302</v>
      </c>
      <c r="H261" s="490"/>
      <c r="I261" s="9"/>
      <c r="J261" s="10"/>
      <c r="K261" s="7"/>
      <c r="L261" s="12"/>
      <c r="M261" s="6"/>
      <c r="N261" s="11"/>
    </row>
    <row r="262" spans="1:14" ht="12.75">
      <c r="A262" s="36"/>
      <c r="B262" s="40"/>
      <c r="C262" s="490"/>
      <c r="D262" s="490"/>
      <c r="E262" s="17"/>
      <c r="F262" s="490"/>
      <c r="G262" s="17"/>
      <c r="H262" s="490"/>
      <c r="I262" s="9"/>
      <c r="J262" s="10"/>
      <c r="K262" s="7"/>
      <c r="L262" s="12"/>
      <c r="M262" s="6"/>
      <c r="N262" s="11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9"/>
      <c r="J263" s="10"/>
      <c r="K263" s="7"/>
      <c r="L263" s="12"/>
      <c r="M263" s="6"/>
      <c r="N263" s="11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9"/>
      <c r="J264" s="10"/>
      <c r="K264" s="7"/>
      <c r="L264" s="12"/>
      <c r="M264" s="6"/>
      <c r="N264" s="11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0.00302</v>
      </c>
      <c r="H265" s="490"/>
      <c r="I265" s="9"/>
      <c r="J265" s="10"/>
      <c r="K265" s="7"/>
      <c r="L265" s="12"/>
      <c r="M265" s="6"/>
      <c r="N265" s="11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0.00302</v>
      </c>
      <c r="H266" s="490"/>
      <c r="I266" s="9"/>
      <c r="J266" s="10"/>
      <c r="K266" s="7"/>
      <c r="L266" s="12"/>
      <c r="M266" s="6"/>
      <c r="N266" s="11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0.00302</v>
      </c>
      <c r="H267" s="490"/>
      <c r="I267" s="9"/>
      <c r="J267" s="10"/>
      <c r="K267" s="7"/>
      <c r="L267" s="12"/>
      <c r="M267" s="6"/>
      <c r="N267" s="11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0.00302</v>
      </c>
      <c r="H268" s="491"/>
      <c r="I268" s="9"/>
      <c r="J268" s="10"/>
      <c r="K268" s="7"/>
      <c r="L268" s="12"/>
      <c r="M268" s="6"/>
      <c r="N268" s="11"/>
    </row>
    <row r="269" spans="1:14" ht="13.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9"/>
      <c r="J269" s="10"/>
      <c r="K269" s="7"/>
      <c r="L269" s="12"/>
      <c r="M269" s="6"/>
      <c r="N269" s="11"/>
    </row>
    <row r="270" spans="1:14" ht="27.75" thickBot="1">
      <c r="A270" s="59">
        <v>4</v>
      </c>
      <c r="B270" s="60" t="s">
        <v>38</v>
      </c>
      <c r="C270" s="61">
        <v>1.5334100000000002</v>
      </c>
      <c r="D270" s="62">
        <v>0.10332999999999999</v>
      </c>
      <c r="E270" s="62">
        <v>0</v>
      </c>
      <c r="F270" s="62">
        <v>0.10031</v>
      </c>
      <c r="G270" s="62">
        <v>0.00302</v>
      </c>
      <c r="H270" s="63">
        <v>1.63674</v>
      </c>
      <c r="I270" s="9"/>
      <c r="J270" s="9"/>
      <c r="K270" s="7"/>
      <c r="L270" s="12"/>
      <c r="M270" s="6"/>
      <c r="N270" s="6"/>
    </row>
    <row r="271" spans="1:14" ht="14.25" thickBot="1">
      <c r="A271" s="59">
        <v>5</v>
      </c>
      <c r="B271" s="60" t="s">
        <v>39</v>
      </c>
      <c r="C271" s="61">
        <v>1.5334100000000002</v>
      </c>
      <c r="D271" s="62">
        <v>0.10332999999999999</v>
      </c>
      <c r="E271" s="62">
        <v>0</v>
      </c>
      <c r="F271" s="62">
        <v>0.10031</v>
      </c>
      <c r="G271" s="62">
        <v>0.00302</v>
      </c>
      <c r="H271" s="63">
        <v>1.63674</v>
      </c>
      <c r="I271" s="9"/>
      <c r="J271" s="6"/>
      <c r="K271" s="7"/>
      <c r="L271" s="12"/>
      <c r="M271" s="6"/>
      <c r="N271" s="6"/>
    </row>
    <row r="272" spans="1:14" ht="54.75" thickBot="1">
      <c r="A272" s="59">
        <v>6</v>
      </c>
      <c r="B272" s="60" t="s">
        <v>40</v>
      </c>
      <c r="C272" s="61">
        <v>1.5334100000000002</v>
      </c>
      <c r="D272" s="62">
        <v>0.10332999999999999</v>
      </c>
      <c r="E272" s="62">
        <v>0</v>
      </c>
      <c r="F272" s="62">
        <v>0.10031</v>
      </c>
      <c r="G272" s="62">
        <v>0.00302</v>
      </c>
      <c r="H272" s="63">
        <v>1.63674</v>
      </c>
      <c r="I272" s="9"/>
      <c r="J272" s="6"/>
      <c r="K272" s="7"/>
      <c r="L272" s="12"/>
      <c r="M272" s="6"/>
      <c r="N272" s="6"/>
    </row>
    <row r="273" spans="1:14" ht="54.75" thickBot="1">
      <c r="A273" s="59">
        <v>7</v>
      </c>
      <c r="B273" s="60" t="s">
        <v>41</v>
      </c>
      <c r="C273" s="61">
        <v>1.5334100000000002</v>
      </c>
      <c r="D273" s="62">
        <v>0.10332999999999999</v>
      </c>
      <c r="E273" s="62">
        <v>0</v>
      </c>
      <c r="F273" s="62">
        <v>0.10031</v>
      </c>
      <c r="G273" s="62">
        <v>0.00302</v>
      </c>
      <c r="H273" s="63">
        <v>1.63674</v>
      </c>
      <c r="I273" s="9"/>
      <c r="J273" s="6"/>
      <c r="K273" s="7"/>
      <c r="L273" s="12"/>
      <c r="M273" s="6"/>
      <c r="N273" s="6"/>
    </row>
    <row r="274" spans="1:14" ht="13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9"/>
      <c r="J274" s="10"/>
      <c r="K274" s="7"/>
      <c r="L274" s="12"/>
      <c r="M274" s="6"/>
      <c r="N274" s="11"/>
    </row>
    <row r="275" spans="1:14" ht="27.75" thickBot="1">
      <c r="A275" s="59">
        <v>8</v>
      </c>
      <c r="B275" s="60" t="s">
        <v>38</v>
      </c>
      <c r="C275" s="61">
        <v>1.5334100000000002</v>
      </c>
      <c r="D275" s="62">
        <v>0.08906</v>
      </c>
      <c r="E275" s="62">
        <v>0</v>
      </c>
      <c r="F275" s="62">
        <v>0.08604</v>
      </c>
      <c r="G275" s="62">
        <v>0.00302</v>
      </c>
      <c r="H275" s="63">
        <v>1.62247</v>
      </c>
      <c r="I275" s="9"/>
      <c r="J275" s="6"/>
      <c r="K275" s="7"/>
      <c r="L275" s="12"/>
      <c r="M275" s="6"/>
      <c r="N275" s="6"/>
    </row>
    <row r="276" spans="1:14" ht="14.25" thickBot="1">
      <c r="A276" s="59">
        <v>9</v>
      </c>
      <c r="B276" s="60" t="s">
        <v>39</v>
      </c>
      <c r="C276" s="61">
        <v>1.5334100000000002</v>
      </c>
      <c r="D276" s="62">
        <v>0.08906</v>
      </c>
      <c r="E276" s="62">
        <v>0</v>
      </c>
      <c r="F276" s="62">
        <v>0.08604</v>
      </c>
      <c r="G276" s="62">
        <v>0.00302</v>
      </c>
      <c r="H276" s="63">
        <v>1.62247</v>
      </c>
      <c r="I276" s="9"/>
      <c r="J276" s="6"/>
      <c r="K276" s="7"/>
      <c r="L276" s="12"/>
      <c r="M276" s="6"/>
      <c r="N276" s="6"/>
    </row>
    <row r="277" spans="1:14" ht="54.75" thickBot="1">
      <c r="A277" s="59">
        <v>10</v>
      </c>
      <c r="B277" s="60" t="s">
        <v>40</v>
      </c>
      <c r="C277" s="61">
        <v>1.5334100000000002</v>
      </c>
      <c r="D277" s="62">
        <v>0.08906</v>
      </c>
      <c r="E277" s="62">
        <v>0</v>
      </c>
      <c r="F277" s="62">
        <v>0.08604</v>
      </c>
      <c r="G277" s="62">
        <v>0.00302</v>
      </c>
      <c r="H277" s="63">
        <v>1.62247</v>
      </c>
      <c r="I277" s="9"/>
      <c r="J277" s="6"/>
      <c r="K277" s="7"/>
      <c r="L277" s="12"/>
      <c r="M277" s="6"/>
      <c r="N277" s="6"/>
    </row>
    <row r="278" spans="1:14" ht="54.75" thickBot="1">
      <c r="A278" s="59">
        <v>11</v>
      </c>
      <c r="B278" s="60" t="s">
        <v>41</v>
      </c>
      <c r="C278" s="61">
        <v>1.5334100000000002</v>
      </c>
      <c r="D278" s="62">
        <v>0.08906</v>
      </c>
      <c r="E278" s="62">
        <v>0</v>
      </c>
      <c r="F278" s="62">
        <v>0.08604</v>
      </c>
      <c r="G278" s="62">
        <v>0.00302</v>
      </c>
      <c r="H278" s="63">
        <v>1.62247</v>
      </c>
      <c r="I278" s="9"/>
      <c r="J278" s="6"/>
      <c r="K278" s="7"/>
      <c r="L278" s="12"/>
      <c r="M278" s="6"/>
      <c r="N278" s="6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8"/>
      <c r="M279" s="5"/>
      <c r="N279" s="5"/>
    </row>
  </sheetData>
  <sheetProtection/>
  <mergeCells count="19">
    <mergeCell ref="A274:H274"/>
    <mergeCell ref="C239:C268"/>
    <mergeCell ref="D239:D268"/>
    <mergeCell ref="F239:F268"/>
    <mergeCell ref="H239:H268"/>
    <mergeCell ref="D208:D237"/>
    <mergeCell ref="F208:F237"/>
    <mergeCell ref="H208:H237"/>
    <mergeCell ref="C208:C237"/>
    <mergeCell ref="A269:H269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4"/>
  <sheetViews>
    <sheetView zoomScale="70" zoomScaleNormal="70" zoomScalePageLayoutView="0" workbookViewId="0" topLeftCell="A235">
      <selection activeCell="F280" sqref="F280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11.421875" style="238" bestFit="1" customWidth="1"/>
    <col min="13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5"/>
      <c r="L1" s="5"/>
      <c r="M1" s="5"/>
      <c r="N1" s="5"/>
      <c r="O1" s="5"/>
    </row>
    <row r="2" spans="1:15" ht="15" customHeight="1">
      <c r="A2" s="14" t="s">
        <v>47</v>
      </c>
      <c r="B2" s="14"/>
      <c r="C2" s="14"/>
      <c r="D2" s="14"/>
      <c r="E2" s="14"/>
      <c r="F2" s="14"/>
      <c r="G2" s="14"/>
      <c r="H2" s="14"/>
      <c r="I2" s="22"/>
      <c r="J2" s="22"/>
      <c r="K2" s="5"/>
      <c r="L2" s="5"/>
      <c r="M2" s="5"/>
      <c r="N2" s="5"/>
      <c r="O2" s="5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128901</v>
      </c>
      <c r="J3" s="25" t="s">
        <v>2</v>
      </c>
      <c r="K3" s="25"/>
      <c r="L3" s="407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31817</v>
      </c>
      <c r="J4" s="25" t="s">
        <v>2</v>
      </c>
      <c r="K4" s="25"/>
      <c r="L4" s="407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97084</v>
      </c>
      <c r="J5" s="25" t="s">
        <v>2</v>
      </c>
      <c r="K5" s="25"/>
      <c r="L5" s="407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407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212.351</v>
      </c>
      <c r="J7" s="25" t="s">
        <v>7</v>
      </c>
      <c r="K7" s="25"/>
      <c r="L7" s="407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81.133</v>
      </c>
      <c r="J8" s="25" t="s">
        <v>7</v>
      </c>
      <c r="K8" s="25"/>
      <c r="L8" s="407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408"/>
      <c r="J9" s="5"/>
      <c r="K9" s="5"/>
      <c r="L9" s="407"/>
      <c r="M9" s="5"/>
      <c r="N9" s="5"/>
      <c r="O9" s="5"/>
    </row>
    <row r="10" spans="1:15" ht="33.75" customHeight="1">
      <c r="A10" s="495">
        <v>42278</v>
      </c>
      <c r="B10" s="495"/>
      <c r="C10" s="495"/>
      <c r="D10" s="495"/>
      <c r="E10" s="495"/>
      <c r="F10" s="495"/>
      <c r="G10" s="495"/>
      <c r="H10" s="495"/>
      <c r="I10" s="495"/>
      <c r="J10" s="30"/>
      <c r="K10" s="21"/>
      <c r="L10" s="409"/>
      <c r="M10" s="5"/>
      <c r="N10" s="5"/>
      <c r="O10" s="5"/>
    </row>
    <row r="11" spans="1:15" ht="17.25" customHeight="1" thickBot="1">
      <c r="A11" s="27"/>
      <c r="B11" s="28" t="s">
        <v>9</v>
      </c>
      <c r="C11" s="5"/>
      <c r="D11" s="5"/>
      <c r="E11" s="5"/>
      <c r="F11" s="5"/>
      <c r="G11" s="5"/>
      <c r="H11" s="29" t="s">
        <v>10</v>
      </c>
      <c r="I11" s="5"/>
      <c r="J11" s="5"/>
      <c r="K11" s="5"/>
      <c r="L11" s="5"/>
      <c r="M11" s="5"/>
      <c r="N11" s="5"/>
      <c r="O11" s="5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410"/>
      <c r="M12" s="31"/>
      <c r="N12" s="31"/>
      <c r="O12" s="31"/>
    </row>
    <row r="13" spans="1:15" s="3" customFormat="1" ht="28.5" customHeight="1" thickBot="1">
      <c r="A13" s="412">
        <v>1</v>
      </c>
      <c r="B13" s="413" t="s">
        <v>19</v>
      </c>
      <c r="C13" s="414" t="s">
        <v>20</v>
      </c>
      <c r="D13" s="415"/>
      <c r="E13" s="415"/>
      <c r="F13" s="415"/>
      <c r="G13" s="415"/>
      <c r="H13" s="415"/>
      <c r="I13" s="6"/>
      <c r="J13" s="6"/>
      <c r="K13" s="6"/>
      <c r="L13" s="411"/>
      <c r="M13" s="6"/>
      <c r="N13" s="6"/>
      <c r="O13" s="6"/>
    </row>
    <row r="14" spans="1:15" s="3" customFormat="1" ht="13.5" customHeight="1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411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1.9343</v>
      </c>
      <c r="D15" s="48"/>
      <c r="E15" s="48"/>
      <c r="F15" s="49"/>
      <c r="G15" s="49"/>
      <c r="H15" s="51"/>
      <c r="I15" s="416"/>
      <c r="J15" s="10"/>
      <c r="K15" s="6"/>
      <c r="L15" s="411"/>
      <c r="M15" s="6"/>
      <c r="N15" s="11"/>
      <c r="O15" s="6"/>
    </row>
    <row r="16" spans="1:15" s="3" customFormat="1" ht="12.75" customHeight="1">
      <c r="A16" s="36"/>
      <c r="B16" s="40" t="s">
        <v>22</v>
      </c>
      <c r="C16" s="490"/>
      <c r="D16" s="48">
        <v>2.18605</v>
      </c>
      <c r="E16" s="48">
        <v>2.13017</v>
      </c>
      <c r="F16" s="49">
        <v>0.05344</v>
      </c>
      <c r="G16" s="49">
        <v>0.00244</v>
      </c>
      <c r="H16" s="51">
        <v>4.12035</v>
      </c>
      <c r="I16" s="9"/>
      <c r="J16" s="10"/>
      <c r="K16" s="6"/>
      <c r="L16" s="417"/>
      <c r="M16" s="6"/>
      <c r="N16" s="11"/>
      <c r="O16" s="6"/>
    </row>
    <row r="17" spans="1:14" s="3" customFormat="1" ht="12.75" customHeight="1">
      <c r="A17" s="36"/>
      <c r="B17" s="40" t="s">
        <v>23</v>
      </c>
      <c r="C17" s="490"/>
      <c r="D17" s="48">
        <v>2.1817</v>
      </c>
      <c r="E17" s="48">
        <v>2.13017</v>
      </c>
      <c r="F17" s="49">
        <v>0.04909</v>
      </c>
      <c r="G17" s="49">
        <v>0.00244</v>
      </c>
      <c r="H17" s="51">
        <v>4.116</v>
      </c>
      <c r="I17" s="9"/>
      <c r="J17" s="10"/>
      <c r="K17" s="6"/>
      <c r="L17" s="417"/>
      <c r="M17" s="6"/>
      <c r="N17" s="11"/>
    </row>
    <row r="18" spans="1:14" s="3" customFormat="1" ht="12.75" customHeight="1">
      <c r="A18" s="36"/>
      <c r="B18" s="40" t="s">
        <v>24</v>
      </c>
      <c r="C18" s="490"/>
      <c r="D18" s="48">
        <v>2.16603</v>
      </c>
      <c r="E18" s="48">
        <v>2.13017</v>
      </c>
      <c r="F18" s="49">
        <v>0.03342</v>
      </c>
      <c r="G18" s="49">
        <v>0.00244</v>
      </c>
      <c r="H18" s="51">
        <v>4.10033</v>
      </c>
      <c r="I18" s="9"/>
      <c r="J18" s="10"/>
      <c r="K18" s="6"/>
      <c r="L18" s="417"/>
      <c r="M18" s="6"/>
      <c r="N18" s="11"/>
    </row>
    <row r="19" spans="1:14" s="3" customFormat="1" ht="12.75" customHeight="1">
      <c r="A19" s="36"/>
      <c r="B19" s="40" t="s">
        <v>25</v>
      </c>
      <c r="C19" s="490"/>
      <c r="D19" s="48">
        <v>2.15218</v>
      </c>
      <c r="E19" s="48">
        <v>2.13017</v>
      </c>
      <c r="F19" s="49">
        <v>0.01957</v>
      </c>
      <c r="G19" s="49">
        <v>0.00244</v>
      </c>
      <c r="H19" s="51">
        <v>4.08648</v>
      </c>
      <c r="I19" s="9"/>
      <c r="J19" s="10"/>
      <c r="K19" s="6"/>
      <c r="L19" s="417"/>
      <c r="M19" s="6"/>
      <c r="N19" s="11"/>
    </row>
    <row r="20" spans="1:14" s="3" customFormat="1" ht="13.5" customHeight="1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411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411"/>
      <c r="M21" s="6"/>
      <c r="N21" s="11"/>
    </row>
    <row r="22" spans="1:14" s="3" customFormat="1" ht="12.75" customHeight="1">
      <c r="A22" s="36"/>
      <c r="B22" s="40" t="s">
        <v>22</v>
      </c>
      <c r="C22" s="490"/>
      <c r="D22" s="48">
        <v>2.31033</v>
      </c>
      <c r="E22" s="48">
        <v>2.25445</v>
      </c>
      <c r="F22" s="49">
        <v>0.05344</v>
      </c>
      <c r="G22" s="49">
        <v>0.00244</v>
      </c>
      <c r="H22" s="51">
        <v>4.24463</v>
      </c>
      <c r="I22" s="9"/>
      <c r="J22" s="10"/>
      <c r="K22" s="6"/>
      <c r="L22" s="417"/>
      <c r="M22" s="6"/>
      <c r="N22" s="11"/>
    </row>
    <row r="23" spans="1:14" s="3" customFormat="1" ht="12.75" customHeight="1">
      <c r="A23" s="36"/>
      <c r="B23" s="40" t="s">
        <v>23</v>
      </c>
      <c r="C23" s="490"/>
      <c r="D23" s="48">
        <v>2.30598</v>
      </c>
      <c r="E23" s="48">
        <v>2.25445</v>
      </c>
      <c r="F23" s="49">
        <v>0.04909</v>
      </c>
      <c r="G23" s="49">
        <v>0.00244</v>
      </c>
      <c r="H23" s="51">
        <v>4.24028</v>
      </c>
      <c r="I23" s="9"/>
      <c r="J23" s="10"/>
      <c r="K23" s="6"/>
      <c r="L23" s="417"/>
      <c r="M23" s="6"/>
      <c r="N23" s="11"/>
    </row>
    <row r="24" spans="1:14" s="3" customFormat="1" ht="12.75" customHeight="1">
      <c r="A24" s="36"/>
      <c r="B24" s="40" t="s">
        <v>24</v>
      </c>
      <c r="C24" s="490"/>
      <c r="D24" s="48">
        <v>2.29031</v>
      </c>
      <c r="E24" s="48">
        <v>2.25445</v>
      </c>
      <c r="F24" s="49">
        <v>0.03342</v>
      </c>
      <c r="G24" s="49">
        <v>0.00244</v>
      </c>
      <c r="H24" s="51">
        <v>4.22461</v>
      </c>
      <c r="I24" s="9"/>
      <c r="J24" s="10"/>
      <c r="K24" s="6"/>
      <c r="L24" s="417"/>
      <c r="M24" s="6"/>
      <c r="N24" s="11"/>
    </row>
    <row r="25" spans="1:14" s="3" customFormat="1" ht="12.75" customHeight="1">
      <c r="A25" s="36"/>
      <c r="B25" s="40" t="s">
        <v>25</v>
      </c>
      <c r="C25" s="490"/>
      <c r="D25" s="48">
        <v>2.27646</v>
      </c>
      <c r="E25" s="48">
        <v>2.25445</v>
      </c>
      <c r="F25" s="49">
        <v>0.01957</v>
      </c>
      <c r="G25" s="49">
        <v>0.00244</v>
      </c>
      <c r="H25" s="51">
        <v>4.21076</v>
      </c>
      <c r="I25" s="9"/>
      <c r="J25" s="10"/>
      <c r="K25" s="6"/>
      <c r="L25" s="417"/>
      <c r="M25" s="6"/>
      <c r="N25" s="11"/>
    </row>
    <row r="26" spans="1:14" s="3" customFormat="1" ht="13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411"/>
      <c r="M26" s="6"/>
      <c r="N26" s="11"/>
    </row>
    <row r="27" spans="1:14" s="3" customFormat="1" ht="12.75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411"/>
      <c r="M27" s="6"/>
      <c r="N27" s="11"/>
    </row>
    <row r="28" spans="1:14" s="281" customFormat="1" ht="12.75" customHeight="1">
      <c r="A28" s="36"/>
      <c r="B28" s="40" t="s">
        <v>22</v>
      </c>
      <c r="C28" s="490"/>
      <c r="D28" s="48">
        <v>2.42469</v>
      </c>
      <c r="E28" s="48">
        <v>2.36881</v>
      </c>
      <c r="F28" s="49">
        <v>0.05344</v>
      </c>
      <c r="G28" s="49">
        <v>0.00244</v>
      </c>
      <c r="H28" s="51">
        <v>4.35899</v>
      </c>
      <c r="I28" s="9"/>
      <c r="J28" s="10"/>
      <c r="K28" s="6"/>
      <c r="L28" s="417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2.42034</v>
      </c>
      <c r="E29" s="48">
        <v>2.36881</v>
      </c>
      <c r="F29" s="49">
        <v>0.04909</v>
      </c>
      <c r="G29" s="49">
        <v>0.00244</v>
      </c>
      <c r="H29" s="51">
        <v>4.35464</v>
      </c>
      <c r="I29" s="9"/>
      <c r="J29" s="10"/>
      <c r="K29" s="6"/>
      <c r="L29" s="417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2.40467</v>
      </c>
      <c r="E30" s="48">
        <v>2.36881</v>
      </c>
      <c r="F30" s="49">
        <v>0.03342</v>
      </c>
      <c r="G30" s="49">
        <v>0.00244</v>
      </c>
      <c r="H30" s="51">
        <v>4.33897</v>
      </c>
      <c r="I30" s="9"/>
      <c r="J30" s="10"/>
      <c r="K30" s="6"/>
      <c r="L30" s="417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2.39082</v>
      </c>
      <c r="E31" s="48">
        <v>2.36881</v>
      </c>
      <c r="F31" s="49">
        <v>0.01957</v>
      </c>
      <c r="G31" s="49">
        <v>0.00244</v>
      </c>
      <c r="H31" s="51">
        <v>4.32512</v>
      </c>
      <c r="I31" s="9"/>
      <c r="J31" s="10"/>
      <c r="K31" s="6"/>
      <c r="L31" s="417"/>
      <c r="M31" s="6"/>
      <c r="N31" s="11"/>
    </row>
    <row r="32" spans="1:14" s="3" customFormat="1" ht="13.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411"/>
      <c r="M32" s="6"/>
      <c r="N32" s="11"/>
    </row>
    <row r="33" spans="1:14" s="3" customFormat="1" ht="12.75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411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2.88581</v>
      </c>
      <c r="E34" s="48">
        <v>2.82993</v>
      </c>
      <c r="F34" s="49">
        <v>0.05344</v>
      </c>
      <c r="G34" s="49">
        <v>0.00244</v>
      </c>
      <c r="H34" s="51">
        <v>4.82011</v>
      </c>
      <c r="I34" s="9"/>
      <c r="J34" s="10"/>
      <c r="K34" s="6"/>
      <c r="L34" s="411"/>
      <c r="M34" s="6"/>
      <c r="N34" s="11"/>
    </row>
    <row r="35" spans="1:14" s="3" customFormat="1" ht="12.75" customHeight="1">
      <c r="A35" s="36"/>
      <c r="B35" s="40" t="s">
        <v>23</v>
      </c>
      <c r="C35" s="490"/>
      <c r="D35" s="48">
        <v>2.88146</v>
      </c>
      <c r="E35" s="48">
        <v>2.82993</v>
      </c>
      <c r="F35" s="49">
        <v>0.04909</v>
      </c>
      <c r="G35" s="49">
        <v>0.00244</v>
      </c>
      <c r="H35" s="51">
        <v>4.81576</v>
      </c>
      <c r="I35" s="9"/>
      <c r="J35" s="10"/>
      <c r="K35" s="6"/>
      <c r="L35" s="417"/>
      <c r="M35" s="6"/>
      <c r="N35" s="11"/>
    </row>
    <row r="36" spans="1:14" s="3" customFormat="1" ht="12.75" customHeight="1">
      <c r="A36" s="36"/>
      <c r="B36" s="40" t="s">
        <v>24</v>
      </c>
      <c r="C36" s="490"/>
      <c r="D36" s="48">
        <v>2.86579</v>
      </c>
      <c r="E36" s="48">
        <v>2.82993</v>
      </c>
      <c r="F36" s="49">
        <v>0.03342</v>
      </c>
      <c r="G36" s="49">
        <v>0.00244</v>
      </c>
      <c r="H36" s="51">
        <v>4.80009</v>
      </c>
      <c r="I36" s="9"/>
      <c r="J36" s="10"/>
      <c r="K36" s="6"/>
      <c r="L36" s="417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2.85194</v>
      </c>
      <c r="E37" s="48">
        <v>2.82993</v>
      </c>
      <c r="F37" s="49">
        <v>0.01957</v>
      </c>
      <c r="G37" s="49">
        <v>0.00244</v>
      </c>
      <c r="H37" s="51">
        <v>4.78624</v>
      </c>
      <c r="I37" s="9"/>
      <c r="J37" s="10"/>
      <c r="K37" s="6"/>
      <c r="L37" s="417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417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411"/>
      <c r="M39" s="6"/>
      <c r="N39" s="11"/>
    </row>
    <row r="40" spans="1:14" s="3" customFormat="1" ht="1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411"/>
      <c r="M40" s="6"/>
      <c r="N40" s="11"/>
    </row>
    <row r="41" spans="1:14" s="3" customFormat="1" ht="13.5" customHeight="1">
      <c r="A41" s="36"/>
      <c r="B41" s="40" t="s">
        <v>22</v>
      </c>
      <c r="C41" s="490"/>
      <c r="D41" s="48">
        <v>2.12125</v>
      </c>
      <c r="E41" s="53">
        <v>2.06537</v>
      </c>
      <c r="F41" s="41">
        <v>0.05344</v>
      </c>
      <c r="G41" s="41">
        <v>0.00244</v>
      </c>
      <c r="H41" s="51">
        <v>4.05555</v>
      </c>
      <c r="I41" s="9"/>
      <c r="J41" s="10"/>
      <c r="K41" s="6"/>
      <c r="L41" s="417"/>
      <c r="M41" s="6"/>
      <c r="N41" s="11"/>
    </row>
    <row r="42" spans="1:14" s="3" customFormat="1" ht="13.5" customHeight="1">
      <c r="A42" s="36"/>
      <c r="B42" s="40" t="s">
        <v>23</v>
      </c>
      <c r="C42" s="490"/>
      <c r="D42" s="48">
        <v>2.1169</v>
      </c>
      <c r="E42" s="53">
        <v>2.06537</v>
      </c>
      <c r="F42" s="41">
        <v>0.04909</v>
      </c>
      <c r="G42" s="41">
        <v>0.00244</v>
      </c>
      <c r="H42" s="51">
        <v>4.0512</v>
      </c>
      <c r="I42" s="9"/>
      <c r="J42" s="10"/>
      <c r="K42" s="6"/>
      <c r="L42" s="417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2.10123</v>
      </c>
      <c r="E43" s="53">
        <v>2.06537</v>
      </c>
      <c r="F43" s="41">
        <v>0.03342</v>
      </c>
      <c r="G43" s="41">
        <v>0.00244</v>
      </c>
      <c r="H43" s="51">
        <v>4.03553</v>
      </c>
      <c r="I43" s="9"/>
      <c r="J43" s="10"/>
      <c r="K43" s="6"/>
      <c r="L43" s="417"/>
      <c r="M43" s="6"/>
      <c r="N43" s="11"/>
    </row>
    <row r="44" spans="1:14" s="3" customFormat="1" ht="13.5" customHeight="1" thickBot="1">
      <c r="A44" s="36"/>
      <c r="B44" s="40" t="s">
        <v>25</v>
      </c>
      <c r="C44" s="510"/>
      <c r="D44" s="48">
        <v>2.08738</v>
      </c>
      <c r="E44" s="53">
        <v>2.06537</v>
      </c>
      <c r="F44" s="41">
        <v>0.01957</v>
      </c>
      <c r="G44" s="41">
        <v>0.00244</v>
      </c>
      <c r="H44" s="51">
        <v>4.02168</v>
      </c>
      <c r="I44" s="9"/>
      <c r="J44" s="10"/>
      <c r="K44" s="6"/>
      <c r="L44" s="417"/>
      <c r="M44" s="6"/>
      <c r="N44" s="11"/>
    </row>
    <row r="45" spans="1:14" s="3" customFormat="1" ht="29.25" customHeight="1" thickBot="1">
      <c r="A45" s="418">
        <v>2</v>
      </c>
      <c r="B45" s="419" t="s">
        <v>30</v>
      </c>
      <c r="C45" s="414" t="s">
        <v>31</v>
      </c>
      <c r="D45" s="420"/>
      <c r="E45" s="421"/>
      <c r="F45" s="422"/>
      <c r="G45" s="423"/>
      <c r="H45" s="424"/>
      <c r="I45" s="9"/>
      <c r="J45" s="10"/>
      <c r="K45" s="6"/>
      <c r="L45" s="411"/>
      <c r="M45" s="6"/>
      <c r="N45" s="11"/>
    </row>
    <row r="46" spans="1:14" s="3" customFormat="1" ht="12.75">
      <c r="A46" s="36"/>
      <c r="B46" s="425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411"/>
      <c r="M46" s="6"/>
      <c r="N46" s="11"/>
    </row>
    <row r="47" spans="1:14" s="3" customFormat="1" ht="12.75">
      <c r="A47" s="36"/>
      <c r="B47" s="37" t="s">
        <v>21</v>
      </c>
      <c r="C47" s="489">
        <v>0.95929</v>
      </c>
      <c r="D47" s="48"/>
      <c r="E47" s="48"/>
      <c r="F47" s="49"/>
      <c r="G47" s="49"/>
      <c r="H47" s="51"/>
      <c r="I47" s="416"/>
      <c r="J47" s="10"/>
      <c r="K47" s="6"/>
      <c r="L47" s="411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2.15912</v>
      </c>
      <c r="E48" s="48">
        <v>2.13017</v>
      </c>
      <c r="F48" s="49">
        <v>0.02651</v>
      </c>
      <c r="G48" s="49">
        <v>0.00244</v>
      </c>
      <c r="H48" s="51">
        <v>3.11841</v>
      </c>
      <c r="I48" s="9"/>
      <c r="J48" s="10"/>
      <c r="K48" s="6"/>
      <c r="L48" s="417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2.15696</v>
      </c>
      <c r="E49" s="48">
        <v>2.13017</v>
      </c>
      <c r="F49" s="49">
        <v>0.02435</v>
      </c>
      <c r="G49" s="49">
        <v>0.00244</v>
      </c>
      <c r="H49" s="51">
        <v>3.11625</v>
      </c>
      <c r="I49" s="9"/>
      <c r="J49" s="10"/>
      <c r="K49" s="6"/>
      <c r="L49" s="417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2.14919</v>
      </c>
      <c r="E50" s="48">
        <v>2.13017</v>
      </c>
      <c r="F50" s="49">
        <v>0.01658</v>
      </c>
      <c r="G50" s="49">
        <v>0.00244</v>
      </c>
      <c r="H50" s="51">
        <v>3.10848</v>
      </c>
      <c r="I50" s="9"/>
      <c r="J50" s="10"/>
      <c r="K50" s="6"/>
      <c r="L50" s="417"/>
      <c r="M50" s="6"/>
      <c r="N50" s="11"/>
    </row>
    <row r="51" spans="1:14" s="3" customFormat="1" ht="12.75" customHeight="1">
      <c r="A51" s="36"/>
      <c r="B51" s="40" t="s">
        <v>25</v>
      </c>
      <c r="C51" s="490"/>
      <c r="D51" s="48">
        <v>2.14231</v>
      </c>
      <c r="E51" s="48">
        <v>2.13017</v>
      </c>
      <c r="F51" s="49">
        <v>0.0097</v>
      </c>
      <c r="G51" s="49">
        <v>0.00244</v>
      </c>
      <c r="H51" s="51">
        <v>3.1016</v>
      </c>
      <c r="I51" s="9"/>
      <c r="J51" s="10"/>
      <c r="K51" s="6"/>
      <c r="L51" s="417"/>
      <c r="M51" s="6"/>
      <c r="N51" s="11"/>
    </row>
    <row r="52" spans="1:14" s="3" customFormat="1" ht="13.5" customHeight="1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417"/>
      <c r="M52" s="6"/>
      <c r="N52" s="11"/>
    </row>
    <row r="53" spans="1:14" s="3" customFormat="1" ht="12.75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417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2.2834</v>
      </c>
      <c r="E54" s="48">
        <v>2.25445</v>
      </c>
      <c r="F54" s="49">
        <v>0.02651</v>
      </c>
      <c r="G54" s="49">
        <v>0.00244</v>
      </c>
      <c r="H54" s="51">
        <v>3.24269</v>
      </c>
      <c r="I54" s="9"/>
      <c r="J54" s="10"/>
      <c r="K54" s="6"/>
      <c r="L54" s="417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2.28124</v>
      </c>
      <c r="E55" s="48">
        <v>2.25445</v>
      </c>
      <c r="F55" s="49">
        <v>0.02435</v>
      </c>
      <c r="G55" s="49">
        <v>0.00244</v>
      </c>
      <c r="H55" s="51">
        <v>3.24053</v>
      </c>
      <c r="I55" s="9"/>
      <c r="J55" s="10"/>
      <c r="K55" s="6"/>
      <c r="L55" s="417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2.27347</v>
      </c>
      <c r="E56" s="48">
        <v>2.25445</v>
      </c>
      <c r="F56" s="49">
        <v>0.01658</v>
      </c>
      <c r="G56" s="49">
        <v>0.00244</v>
      </c>
      <c r="H56" s="51">
        <v>3.23276</v>
      </c>
      <c r="I56" s="9"/>
      <c r="J56" s="10"/>
      <c r="K56" s="6"/>
      <c r="L56" s="417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2.26659</v>
      </c>
      <c r="E57" s="48">
        <v>2.25445</v>
      </c>
      <c r="F57" s="49">
        <v>0.0097</v>
      </c>
      <c r="G57" s="49">
        <v>0.00244</v>
      </c>
      <c r="H57" s="51">
        <v>3.22588</v>
      </c>
      <c r="I57" s="9"/>
      <c r="J57" s="10"/>
      <c r="K57" s="6"/>
      <c r="L57" s="417"/>
      <c r="M57" s="6"/>
      <c r="N57" s="11"/>
    </row>
    <row r="58" spans="1:14" s="3" customFormat="1" ht="13.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417"/>
      <c r="M58" s="6"/>
      <c r="N58" s="11"/>
    </row>
    <row r="59" spans="1:14" s="3" customFormat="1" ht="12.75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417"/>
      <c r="M59" s="6"/>
      <c r="N59" s="11"/>
    </row>
    <row r="60" spans="1:14" s="3" customFormat="1" ht="12.75" customHeight="1">
      <c r="A60" s="36"/>
      <c r="B60" s="40" t="s">
        <v>22</v>
      </c>
      <c r="C60" s="490"/>
      <c r="D60" s="48">
        <v>2.39776</v>
      </c>
      <c r="E60" s="48">
        <v>2.36881</v>
      </c>
      <c r="F60" s="49">
        <v>0.02651</v>
      </c>
      <c r="G60" s="49">
        <v>0.00244</v>
      </c>
      <c r="H60" s="51">
        <v>3.35705</v>
      </c>
      <c r="I60" s="9"/>
      <c r="J60" s="10"/>
      <c r="K60" s="6"/>
      <c r="L60" s="417"/>
      <c r="M60" s="6"/>
      <c r="N60" s="11"/>
    </row>
    <row r="61" spans="1:14" s="3" customFormat="1" ht="12.75" customHeight="1">
      <c r="A61" s="36"/>
      <c r="B61" s="40" t="s">
        <v>23</v>
      </c>
      <c r="C61" s="490"/>
      <c r="D61" s="48">
        <v>2.3956</v>
      </c>
      <c r="E61" s="48">
        <v>2.36881</v>
      </c>
      <c r="F61" s="49">
        <v>0.02435</v>
      </c>
      <c r="G61" s="49">
        <v>0.00244</v>
      </c>
      <c r="H61" s="51">
        <v>3.35489</v>
      </c>
      <c r="I61" s="9"/>
      <c r="J61" s="10"/>
      <c r="K61" s="6"/>
      <c r="L61" s="417"/>
      <c r="M61" s="6"/>
      <c r="N61" s="11"/>
    </row>
    <row r="62" spans="1:14" s="3" customFormat="1" ht="12.75" customHeight="1">
      <c r="A62" s="36"/>
      <c r="B62" s="40" t="s">
        <v>24</v>
      </c>
      <c r="C62" s="490"/>
      <c r="D62" s="48">
        <v>2.38783</v>
      </c>
      <c r="E62" s="48">
        <v>2.36881</v>
      </c>
      <c r="F62" s="49">
        <v>0.01658</v>
      </c>
      <c r="G62" s="49">
        <v>0.00244</v>
      </c>
      <c r="H62" s="51">
        <v>3.34712</v>
      </c>
      <c r="I62" s="9"/>
      <c r="J62" s="10"/>
      <c r="K62" s="6"/>
      <c r="L62" s="417"/>
      <c r="M62" s="6"/>
      <c r="N62" s="11"/>
    </row>
    <row r="63" spans="1:14" s="3" customFormat="1" ht="12.75" customHeight="1">
      <c r="A63" s="36"/>
      <c r="B63" s="40" t="s">
        <v>25</v>
      </c>
      <c r="C63" s="490"/>
      <c r="D63" s="48">
        <v>2.38095</v>
      </c>
      <c r="E63" s="48">
        <v>2.36881</v>
      </c>
      <c r="F63" s="49">
        <v>0.0097</v>
      </c>
      <c r="G63" s="49">
        <v>0.00244</v>
      </c>
      <c r="H63" s="51">
        <v>3.34024</v>
      </c>
      <c r="I63" s="9"/>
      <c r="J63" s="10"/>
      <c r="K63" s="6"/>
      <c r="L63" s="417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417"/>
      <c r="M64" s="6"/>
      <c r="N64" s="11"/>
    </row>
    <row r="65" spans="1:14" s="3" customFormat="1" ht="12.75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417"/>
      <c r="M65" s="6"/>
      <c r="N65" s="11"/>
    </row>
    <row r="66" spans="1:14" s="3" customFormat="1" ht="12.75" customHeight="1">
      <c r="A66" s="36"/>
      <c r="B66" s="40" t="s">
        <v>22</v>
      </c>
      <c r="C66" s="490"/>
      <c r="D66" s="48">
        <v>2.85888</v>
      </c>
      <c r="E66" s="48">
        <v>2.82993</v>
      </c>
      <c r="F66" s="49">
        <v>0.02651</v>
      </c>
      <c r="G66" s="49">
        <v>0.00244</v>
      </c>
      <c r="H66" s="51">
        <v>3.81817</v>
      </c>
      <c r="I66" s="9"/>
      <c r="J66" s="10"/>
      <c r="K66" s="6"/>
      <c r="L66" s="417"/>
      <c r="M66" s="6"/>
      <c r="N66" s="11"/>
    </row>
    <row r="67" spans="1:14" s="3" customFormat="1" ht="12.75" customHeight="1">
      <c r="A67" s="36"/>
      <c r="B67" s="40" t="s">
        <v>23</v>
      </c>
      <c r="C67" s="490"/>
      <c r="D67" s="48">
        <v>2.85672</v>
      </c>
      <c r="E67" s="48">
        <v>2.82993</v>
      </c>
      <c r="F67" s="49">
        <v>0.02435</v>
      </c>
      <c r="G67" s="49">
        <v>0.00244</v>
      </c>
      <c r="H67" s="51">
        <v>3.81601</v>
      </c>
      <c r="I67" s="9"/>
      <c r="J67" s="10"/>
      <c r="K67" s="6"/>
      <c r="L67" s="417"/>
      <c r="M67" s="6"/>
      <c r="N67" s="11"/>
    </row>
    <row r="68" spans="1:14" s="3" customFormat="1" ht="12.75" customHeight="1">
      <c r="A68" s="36"/>
      <c r="B68" s="40" t="s">
        <v>24</v>
      </c>
      <c r="C68" s="490"/>
      <c r="D68" s="48">
        <v>2.84895</v>
      </c>
      <c r="E68" s="48">
        <v>2.82993</v>
      </c>
      <c r="F68" s="49">
        <v>0.01658</v>
      </c>
      <c r="G68" s="49">
        <v>0.00244</v>
      </c>
      <c r="H68" s="51">
        <v>3.80824</v>
      </c>
      <c r="I68" s="9"/>
      <c r="J68" s="10"/>
      <c r="K68" s="6"/>
      <c r="L68" s="417"/>
      <c r="M68" s="6"/>
      <c r="N68" s="11"/>
    </row>
    <row r="69" spans="1:14" s="3" customFormat="1" ht="12.75" customHeight="1">
      <c r="A69" s="36"/>
      <c r="B69" s="40" t="s">
        <v>25</v>
      </c>
      <c r="C69" s="490"/>
      <c r="D69" s="48">
        <v>2.84207</v>
      </c>
      <c r="E69" s="48">
        <v>2.82993</v>
      </c>
      <c r="F69" s="49">
        <v>0.0097</v>
      </c>
      <c r="G69" s="49">
        <v>0.00244</v>
      </c>
      <c r="H69" s="51">
        <v>3.80136</v>
      </c>
      <c r="I69" s="9"/>
      <c r="J69" s="10"/>
      <c r="K69" s="6"/>
      <c r="L69" s="417"/>
      <c r="M69" s="6"/>
      <c r="N69" s="11"/>
    </row>
    <row r="70" spans="1:14" s="3" customFormat="1" ht="12.75" customHeight="1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6"/>
      <c r="L70" s="417"/>
      <c r="M70" s="6"/>
      <c r="N70" s="11"/>
    </row>
    <row r="71" spans="1:14" s="3" customFormat="1" ht="12.75" customHeight="1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417"/>
      <c r="M71" s="6"/>
      <c r="N71" s="11"/>
    </row>
    <row r="72" spans="1:14" s="3" customFormat="1" ht="15" customHeight="1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417"/>
      <c r="M72" s="6"/>
      <c r="N72" s="11"/>
    </row>
    <row r="73" spans="1:14" s="3" customFormat="1" ht="13.5" customHeight="1">
      <c r="A73" s="36"/>
      <c r="B73" s="40" t="s">
        <v>22</v>
      </c>
      <c r="C73" s="490"/>
      <c r="D73" s="48">
        <v>2.09432</v>
      </c>
      <c r="E73" s="53">
        <v>2.06537</v>
      </c>
      <c r="F73" s="41">
        <v>0.02651</v>
      </c>
      <c r="G73" s="41">
        <v>0.00244</v>
      </c>
      <c r="H73" s="51">
        <v>3.05361</v>
      </c>
      <c r="I73" s="9"/>
      <c r="J73" s="10"/>
      <c r="K73" s="6"/>
      <c r="L73" s="417"/>
      <c r="M73" s="6"/>
      <c r="N73" s="11"/>
    </row>
    <row r="74" spans="1:14" s="3" customFormat="1" ht="13.5" customHeight="1">
      <c r="A74" s="36"/>
      <c r="B74" s="40" t="s">
        <v>23</v>
      </c>
      <c r="C74" s="490"/>
      <c r="D74" s="48">
        <v>2.09216</v>
      </c>
      <c r="E74" s="53">
        <v>2.06537</v>
      </c>
      <c r="F74" s="41">
        <v>0.02435</v>
      </c>
      <c r="G74" s="41">
        <v>0.00244</v>
      </c>
      <c r="H74" s="51">
        <v>3.05145</v>
      </c>
      <c r="I74" s="9"/>
      <c r="J74" s="10"/>
      <c r="K74" s="6"/>
      <c r="L74" s="417"/>
      <c r="M74" s="6"/>
      <c r="N74" s="11"/>
    </row>
    <row r="75" spans="1:14" s="3" customFormat="1" ht="13.5" customHeight="1">
      <c r="A75" s="36"/>
      <c r="B75" s="40" t="s">
        <v>24</v>
      </c>
      <c r="C75" s="490"/>
      <c r="D75" s="48">
        <v>2.08439</v>
      </c>
      <c r="E75" s="53">
        <v>2.06537</v>
      </c>
      <c r="F75" s="41">
        <v>0.01658</v>
      </c>
      <c r="G75" s="41">
        <v>0.00244</v>
      </c>
      <c r="H75" s="51">
        <v>3.04368</v>
      </c>
      <c r="I75" s="9"/>
      <c r="J75" s="10"/>
      <c r="K75" s="6"/>
      <c r="L75" s="417"/>
      <c r="M75" s="6"/>
      <c r="N75" s="11"/>
    </row>
    <row r="76" spans="1:14" s="3" customFormat="1" ht="13.5" customHeight="1">
      <c r="A76" s="36"/>
      <c r="B76" s="40" t="s">
        <v>25</v>
      </c>
      <c r="C76" s="490"/>
      <c r="D76" s="48">
        <v>2.07751</v>
      </c>
      <c r="E76" s="53">
        <v>2.06537</v>
      </c>
      <c r="F76" s="41">
        <v>0.0097</v>
      </c>
      <c r="G76" s="41">
        <v>0.00244</v>
      </c>
      <c r="H76" s="51">
        <v>3.0368</v>
      </c>
      <c r="I76" s="9"/>
      <c r="J76" s="10"/>
      <c r="K76" s="6"/>
      <c r="L76" s="417"/>
      <c r="M76" s="6"/>
      <c r="N76" s="11"/>
    </row>
    <row r="77" spans="1:14" s="3" customFormat="1" ht="13.5" customHeight="1">
      <c r="A77" s="36"/>
      <c r="B77" s="40"/>
      <c r="C77" s="511"/>
      <c r="D77" s="38"/>
      <c r="E77" s="53"/>
      <c r="F77" s="41"/>
      <c r="G77" s="50"/>
      <c r="H77" s="39"/>
      <c r="I77" s="9"/>
      <c r="J77" s="10"/>
      <c r="K77" s="6"/>
      <c r="L77" s="411"/>
      <c r="M77" s="6"/>
      <c r="N77" s="11"/>
    </row>
    <row r="78" spans="1:14" s="3" customFormat="1" ht="12.75">
      <c r="A78" s="36"/>
      <c r="B78" s="425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411"/>
      <c r="M78" s="6"/>
      <c r="N78" s="11"/>
    </row>
    <row r="79" spans="1:14" s="3" customFormat="1" ht="12.75">
      <c r="A79" s="36"/>
      <c r="B79" s="37" t="s">
        <v>21</v>
      </c>
      <c r="C79" s="489">
        <v>2.00574</v>
      </c>
      <c r="D79" s="48"/>
      <c r="E79" s="48"/>
      <c r="F79" s="49"/>
      <c r="G79" s="49"/>
      <c r="H79" s="51"/>
      <c r="I79" s="416"/>
      <c r="J79" s="10"/>
      <c r="K79" s="6"/>
      <c r="L79" s="411"/>
      <c r="M79" s="6"/>
      <c r="N79" s="11"/>
    </row>
    <row r="80" spans="1:14" s="3" customFormat="1" ht="12.75" customHeight="1">
      <c r="A80" s="36"/>
      <c r="B80" s="40" t="s">
        <v>22</v>
      </c>
      <c r="C80" s="490"/>
      <c r="D80" s="48">
        <v>2.18803</v>
      </c>
      <c r="E80" s="48">
        <v>2.13017</v>
      </c>
      <c r="F80" s="49">
        <v>0.05542</v>
      </c>
      <c r="G80" s="49">
        <v>0.00244</v>
      </c>
      <c r="H80" s="51">
        <v>4.19377</v>
      </c>
      <c r="I80" s="9"/>
      <c r="J80" s="10"/>
      <c r="K80" s="6"/>
      <c r="L80" s="417"/>
      <c r="M80" s="6"/>
      <c r="N80" s="11"/>
    </row>
    <row r="81" spans="1:14" s="3" customFormat="1" ht="12.75" customHeight="1">
      <c r="A81" s="36"/>
      <c r="B81" s="40" t="s">
        <v>23</v>
      </c>
      <c r="C81" s="490"/>
      <c r="D81" s="48">
        <v>2.18352</v>
      </c>
      <c r="E81" s="48">
        <v>2.13017</v>
      </c>
      <c r="F81" s="49">
        <v>0.05091</v>
      </c>
      <c r="G81" s="49">
        <v>0.00244</v>
      </c>
      <c r="H81" s="51">
        <v>4.18926</v>
      </c>
      <c r="I81" s="9"/>
      <c r="J81" s="10"/>
      <c r="K81" s="6"/>
      <c r="L81" s="417"/>
      <c r="M81" s="6"/>
      <c r="N81" s="11"/>
    </row>
    <row r="82" spans="1:14" s="3" customFormat="1" ht="12.75" customHeight="1">
      <c r="A82" s="36"/>
      <c r="B82" s="40" t="s">
        <v>24</v>
      </c>
      <c r="C82" s="490"/>
      <c r="D82" s="48">
        <v>2.16727</v>
      </c>
      <c r="E82" s="48">
        <v>2.13017</v>
      </c>
      <c r="F82" s="49">
        <v>0.03466</v>
      </c>
      <c r="G82" s="49">
        <v>0.00244</v>
      </c>
      <c r="H82" s="51">
        <v>4.17301</v>
      </c>
      <c r="I82" s="9"/>
      <c r="J82" s="10"/>
      <c r="K82" s="6"/>
      <c r="L82" s="417"/>
      <c r="M82" s="6"/>
      <c r="N82" s="11"/>
    </row>
    <row r="83" spans="1:14" s="3" customFormat="1" ht="12.75" customHeight="1">
      <c r="A83" s="36"/>
      <c r="B83" s="40" t="s">
        <v>25</v>
      </c>
      <c r="C83" s="490"/>
      <c r="D83" s="48">
        <v>2.1529</v>
      </c>
      <c r="E83" s="48">
        <v>2.13017</v>
      </c>
      <c r="F83" s="49">
        <v>0.02029</v>
      </c>
      <c r="G83" s="49">
        <v>0.00244</v>
      </c>
      <c r="H83" s="51">
        <v>4.15864</v>
      </c>
      <c r="I83" s="9"/>
      <c r="J83" s="10"/>
      <c r="K83" s="6"/>
      <c r="L83" s="417"/>
      <c r="M83" s="6"/>
      <c r="N83" s="11"/>
    </row>
    <row r="84" spans="1:14" s="3" customFormat="1" ht="13.5" customHeight="1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411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411"/>
      <c r="M85" s="6"/>
      <c r="N85" s="11"/>
    </row>
    <row r="86" spans="1:14" s="3" customFormat="1" ht="12.75" customHeight="1">
      <c r="A86" s="36"/>
      <c r="B86" s="40" t="s">
        <v>22</v>
      </c>
      <c r="C86" s="490"/>
      <c r="D86" s="48">
        <v>2.31231</v>
      </c>
      <c r="E86" s="48">
        <v>2.25445</v>
      </c>
      <c r="F86" s="49">
        <v>0.05542</v>
      </c>
      <c r="G86" s="49">
        <v>0.00244</v>
      </c>
      <c r="H86" s="51">
        <v>4.31805</v>
      </c>
      <c r="I86" s="9"/>
      <c r="J86" s="10"/>
      <c r="K86" s="6"/>
      <c r="L86" s="417"/>
      <c r="M86" s="6"/>
      <c r="N86" s="11"/>
    </row>
    <row r="87" spans="1:14" s="3" customFormat="1" ht="12.75" customHeight="1">
      <c r="A87" s="36"/>
      <c r="B87" s="40" t="s">
        <v>23</v>
      </c>
      <c r="C87" s="490"/>
      <c r="D87" s="48">
        <v>2.3078</v>
      </c>
      <c r="E87" s="48">
        <v>2.25445</v>
      </c>
      <c r="F87" s="49">
        <v>0.05091</v>
      </c>
      <c r="G87" s="49">
        <v>0.00244</v>
      </c>
      <c r="H87" s="51">
        <v>4.31354</v>
      </c>
      <c r="I87" s="9"/>
      <c r="J87" s="10"/>
      <c r="K87" s="6"/>
      <c r="L87" s="417"/>
      <c r="M87" s="6"/>
      <c r="N87" s="11"/>
    </row>
    <row r="88" spans="1:14" s="3" customFormat="1" ht="12.75" customHeight="1">
      <c r="A88" s="36"/>
      <c r="B88" s="40" t="s">
        <v>24</v>
      </c>
      <c r="C88" s="490"/>
      <c r="D88" s="48">
        <v>2.29155</v>
      </c>
      <c r="E88" s="48">
        <v>2.25445</v>
      </c>
      <c r="F88" s="49">
        <v>0.03466</v>
      </c>
      <c r="G88" s="49">
        <v>0.00244</v>
      </c>
      <c r="H88" s="51">
        <v>4.29729</v>
      </c>
      <c r="I88" s="9"/>
      <c r="J88" s="10"/>
      <c r="K88" s="6"/>
      <c r="L88" s="417"/>
      <c r="M88" s="6"/>
      <c r="N88" s="11"/>
    </row>
    <row r="89" spans="1:14" s="3" customFormat="1" ht="12.75" customHeight="1">
      <c r="A89" s="36"/>
      <c r="B89" s="40" t="s">
        <v>25</v>
      </c>
      <c r="C89" s="490"/>
      <c r="D89" s="48">
        <v>2.27718</v>
      </c>
      <c r="E89" s="48">
        <v>2.25445</v>
      </c>
      <c r="F89" s="49">
        <v>0.02029</v>
      </c>
      <c r="G89" s="49">
        <v>0.00244</v>
      </c>
      <c r="H89" s="51">
        <v>4.28292</v>
      </c>
      <c r="I89" s="9"/>
      <c r="J89" s="10"/>
      <c r="K89" s="6"/>
      <c r="L89" s="417"/>
      <c r="M89" s="6"/>
      <c r="N89" s="11"/>
    </row>
    <row r="90" spans="1:14" s="3" customFormat="1" ht="13.5" customHeight="1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411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411"/>
      <c r="M91" s="6"/>
      <c r="N91" s="11"/>
    </row>
    <row r="92" spans="1:14" s="3" customFormat="1" ht="12.75" customHeight="1">
      <c r="A92" s="36"/>
      <c r="B92" s="40" t="s">
        <v>22</v>
      </c>
      <c r="C92" s="490"/>
      <c r="D92" s="48">
        <v>2.42667</v>
      </c>
      <c r="E92" s="48">
        <v>2.36881</v>
      </c>
      <c r="F92" s="49">
        <v>0.05542</v>
      </c>
      <c r="G92" s="49">
        <v>0.00244</v>
      </c>
      <c r="H92" s="51">
        <v>4.43241</v>
      </c>
      <c r="I92" s="9"/>
      <c r="J92" s="10"/>
      <c r="K92" s="6"/>
      <c r="L92" s="417"/>
      <c r="M92" s="6"/>
      <c r="N92" s="11"/>
    </row>
    <row r="93" spans="1:14" s="3" customFormat="1" ht="12.75" customHeight="1">
      <c r="A93" s="36"/>
      <c r="B93" s="40" t="s">
        <v>23</v>
      </c>
      <c r="C93" s="490"/>
      <c r="D93" s="48">
        <v>2.42216</v>
      </c>
      <c r="E93" s="48">
        <v>2.36881</v>
      </c>
      <c r="F93" s="49">
        <v>0.05091</v>
      </c>
      <c r="G93" s="49">
        <v>0.00244</v>
      </c>
      <c r="H93" s="51">
        <v>4.4279</v>
      </c>
      <c r="I93" s="9"/>
      <c r="J93" s="10"/>
      <c r="K93" s="6"/>
      <c r="L93" s="417"/>
      <c r="M93" s="6"/>
      <c r="N93" s="11"/>
    </row>
    <row r="94" spans="1:14" s="3" customFormat="1" ht="12.75" customHeight="1">
      <c r="A94" s="36"/>
      <c r="B94" s="40" t="s">
        <v>24</v>
      </c>
      <c r="C94" s="490"/>
      <c r="D94" s="48">
        <v>2.40591</v>
      </c>
      <c r="E94" s="48">
        <v>2.36881</v>
      </c>
      <c r="F94" s="49">
        <v>0.03466</v>
      </c>
      <c r="G94" s="49">
        <v>0.00244</v>
      </c>
      <c r="H94" s="51">
        <v>4.41165</v>
      </c>
      <c r="I94" s="9"/>
      <c r="J94" s="10"/>
      <c r="K94" s="6"/>
      <c r="L94" s="417"/>
      <c r="M94" s="6"/>
      <c r="N94" s="11"/>
    </row>
    <row r="95" spans="1:14" s="3" customFormat="1" ht="12.75" customHeight="1">
      <c r="A95" s="36"/>
      <c r="B95" s="40" t="s">
        <v>25</v>
      </c>
      <c r="C95" s="490"/>
      <c r="D95" s="48">
        <v>2.39154</v>
      </c>
      <c r="E95" s="48">
        <v>2.36881</v>
      </c>
      <c r="F95" s="49">
        <v>0.02029</v>
      </c>
      <c r="G95" s="49">
        <v>0.00244</v>
      </c>
      <c r="H95" s="51">
        <v>4.39728</v>
      </c>
      <c r="I95" s="9"/>
      <c r="J95" s="10"/>
      <c r="K95" s="6"/>
      <c r="L95" s="417"/>
      <c r="M95" s="6"/>
      <c r="N95" s="11"/>
    </row>
    <row r="96" spans="1:14" s="3" customFormat="1" ht="13.5" customHeight="1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411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411"/>
      <c r="M97" s="6"/>
      <c r="N97" s="11"/>
    </row>
    <row r="98" spans="1:14" s="3" customFormat="1" ht="12.75" customHeight="1">
      <c r="A98" s="36"/>
      <c r="B98" s="40" t="s">
        <v>22</v>
      </c>
      <c r="C98" s="490"/>
      <c r="D98" s="48">
        <v>2.88779</v>
      </c>
      <c r="E98" s="48">
        <v>2.82993</v>
      </c>
      <c r="F98" s="49">
        <v>0.05542</v>
      </c>
      <c r="G98" s="49">
        <v>0.00244</v>
      </c>
      <c r="H98" s="51">
        <v>4.89353</v>
      </c>
      <c r="I98" s="9"/>
      <c r="J98" s="10"/>
      <c r="K98" s="6"/>
      <c r="L98" s="411"/>
      <c r="M98" s="6"/>
      <c r="N98" s="11"/>
    </row>
    <row r="99" spans="1:14" s="3" customFormat="1" ht="12.75" customHeight="1">
      <c r="A99" s="36"/>
      <c r="B99" s="40" t="s">
        <v>23</v>
      </c>
      <c r="C99" s="490"/>
      <c r="D99" s="48">
        <v>2.88328</v>
      </c>
      <c r="E99" s="48">
        <v>2.82993</v>
      </c>
      <c r="F99" s="49">
        <v>0.05091</v>
      </c>
      <c r="G99" s="49">
        <v>0.00244</v>
      </c>
      <c r="H99" s="51">
        <v>4.88902</v>
      </c>
      <c r="I99" s="9"/>
      <c r="J99" s="10"/>
      <c r="K99" s="6"/>
      <c r="L99" s="417"/>
      <c r="M99" s="6"/>
      <c r="N99" s="11"/>
    </row>
    <row r="100" spans="1:14" s="3" customFormat="1" ht="12.75" customHeight="1">
      <c r="A100" s="36"/>
      <c r="B100" s="40" t="s">
        <v>24</v>
      </c>
      <c r="C100" s="490"/>
      <c r="D100" s="48">
        <v>2.86703</v>
      </c>
      <c r="E100" s="48">
        <v>2.82993</v>
      </c>
      <c r="F100" s="49">
        <v>0.03466</v>
      </c>
      <c r="G100" s="49">
        <v>0.00244</v>
      </c>
      <c r="H100" s="51">
        <v>4.87277</v>
      </c>
      <c r="I100" s="9"/>
      <c r="J100" s="10"/>
      <c r="K100" s="6"/>
      <c r="L100" s="417"/>
      <c r="M100" s="6"/>
      <c r="N100" s="11"/>
    </row>
    <row r="101" spans="1:14" s="3" customFormat="1" ht="12.75" customHeight="1">
      <c r="A101" s="36"/>
      <c r="B101" s="40" t="s">
        <v>25</v>
      </c>
      <c r="C101" s="490"/>
      <c r="D101" s="48">
        <v>2.85266</v>
      </c>
      <c r="E101" s="48">
        <v>2.82993</v>
      </c>
      <c r="F101" s="49">
        <v>0.02029</v>
      </c>
      <c r="G101" s="49">
        <v>0.00244</v>
      </c>
      <c r="H101" s="51">
        <v>4.8584</v>
      </c>
      <c r="I101" s="9"/>
      <c r="J101" s="10"/>
      <c r="K101" s="6"/>
      <c r="L101" s="417"/>
      <c r="M101" s="6"/>
      <c r="N101" s="11"/>
    </row>
    <row r="102" spans="1:14" s="3" customFormat="1" ht="12.75" customHeight="1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417"/>
      <c r="M102" s="6"/>
      <c r="N102" s="11"/>
    </row>
    <row r="103" spans="1:14" s="3" customFormat="1" ht="12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411"/>
      <c r="M103" s="6"/>
      <c r="N103" s="11"/>
    </row>
    <row r="104" spans="1:14" s="3" customFormat="1" ht="1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411"/>
      <c r="M104" s="6"/>
      <c r="N104" s="11"/>
    </row>
    <row r="105" spans="1:14" s="3" customFormat="1" ht="13.5" customHeight="1">
      <c r="A105" s="36"/>
      <c r="B105" s="40" t="s">
        <v>22</v>
      </c>
      <c r="C105" s="490"/>
      <c r="D105" s="48">
        <v>2.12323</v>
      </c>
      <c r="E105" s="53">
        <v>2.06537</v>
      </c>
      <c r="F105" s="41">
        <v>0.05542</v>
      </c>
      <c r="G105" s="41">
        <v>0.00244</v>
      </c>
      <c r="H105" s="51">
        <v>4.12897</v>
      </c>
      <c r="I105" s="9"/>
      <c r="J105" s="10"/>
      <c r="K105" s="6"/>
      <c r="L105" s="417"/>
      <c r="M105" s="6"/>
      <c r="N105" s="11"/>
    </row>
    <row r="106" spans="1:14" s="3" customFormat="1" ht="13.5" customHeight="1">
      <c r="A106" s="36"/>
      <c r="B106" s="40" t="s">
        <v>23</v>
      </c>
      <c r="C106" s="490"/>
      <c r="D106" s="48">
        <v>2.11872</v>
      </c>
      <c r="E106" s="53">
        <v>2.06537</v>
      </c>
      <c r="F106" s="41">
        <v>0.05091</v>
      </c>
      <c r="G106" s="41">
        <v>0.00244</v>
      </c>
      <c r="H106" s="51">
        <v>4.12446</v>
      </c>
      <c r="I106" s="9"/>
      <c r="J106" s="10"/>
      <c r="K106" s="6"/>
      <c r="L106" s="417"/>
      <c r="M106" s="6"/>
      <c r="N106" s="11"/>
    </row>
    <row r="107" spans="1:14" s="3" customFormat="1" ht="13.5" customHeight="1">
      <c r="A107" s="36"/>
      <c r="B107" s="40" t="s">
        <v>24</v>
      </c>
      <c r="C107" s="490"/>
      <c r="D107" s="48">
        <v>2.10247</v>
      </c>
      <c r="E107" s="53">
        <v>2.06537</v>
      </c>
      <c r="F107" s="41">
        <v>0.03466</v>
      </c>
      <c r="G107" s="41">
        <v>0.00244</v>
      </c>
      <c r="H107" s="51">
        <v>4.10821</v>
      </c>
      <c r="I107" s="9"/>
      <c r="J107" s="10"/>
      <c r="K107" s="6"/>
      <c r="L107" s="417"/>
      <c r="M107" s="6"/>
      <c r="N107" s="11"/>
    </row>
    <row r="108" spans="1:14" s="3" customFormat="1" ht="13.5" customHeight="1">
      <c r="A108" s="36"/>
      <c r="B108" s="40" t="s">
        <v>25</v>
      </c>
      <c r="C108" s="490"/>
      <c r="D108" s="48">
        <v>2.0881</v>
      </c>
      <c r="E108" s="53">
        <v>2.06537</v>
      </c>
      <c r="F108" s="41">
        <v>0.02029</v>
      </c>
      <c r="G108" s="41">
        <v>0.00244</v>
      </c>
      <c r="H108" s="51">
        <v>4.09384</v>
      </c>
      <c r="I108" s="9"/>
      <c r="J108" s="10"/>
      <c r="K108" s="6"/>
      <c r="L108" s="417"/>
      <c r="M108" s="6"/>
      <c r="N108" s="11"/>
    </row>
    <row r="109" spans="1:14" s="3" customFormat="1" ht="13.5" customHeight="1">
      <c r="A109" s="36"/>
      <c r="B109" s="40"/>
      <c r="C109" s="511"/>
      <c r="D109" s="38"/>
      <c r="E109" s="53"/>
      <c r="F109" s="41"/>
      <c r="G109" s="50"/>
      <c r="H109" s="39"/>
      <c r="I109" s="9"/>
      <c r="J109" s="10"/>
      <c r="K109" s="6"/>
      <c r="L109" s="411"/>
      <c r="M109" s="6"/>
      <c r="N109" s="11"/>
    </row>
    <row r="110" spans="1:14" s="3" customFormat="1" ht="12.75">
      <c r="A110" s="36"/>
      <c r="B110" s="425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411"/>
      <c r="M110" s="6"/>
      <c r="N110" s="11"/>
    </row>
    <row r="111" spans="1:14" s="3" customFormat="1" ht="12.75">
      <c r="A111" s="36"/>
      <c r="B111" s="37" t="s">
        <v>21</v>
      </c>
      <c r="C111" s="489">
        <v>3.87454</v>
      </c>
      <c r="D111" s="48"/>
      <c r="E111" s="48"/>
      <c r="F111" s="49"/>
      <c r="G111" s="49"/>
      <c r="H111" s="51"/>
      <c r="I111" s="416"/>
      <c r="J111" s="10"/>
      <c r="K111" s="6"/>
      <c r="L111" s="411"/>
      <c r="M111" s="6"/>
      <c r="N111" s="11"/>
    </row>
    <row r="112" spans="1:14" s="3" customFormat="1" ht="12.75" customHeight="1">
      <c r="A112" s="36"/>
      <c r="B112" s="40" t="s">
        <v>22</v>
      </c>
      <c r="C112" s="490"/>
      <c r="D112" s="48">
        <v>2.23966</v>
      </c>
      <c r="E112" s="48">
        <v>2.13017</v>
      </c>
      <c r="F112" s="49">
        <v>0.10705</v>
      </c>
      <c r="G112" s="49">
        <v>0.00244</v>
      </c>
      <c r="H112" s="51">
        <v>6.1142</v>
      </c>
      <c r="I112" s="9"/>
      <c r="J112" s="10"/>
      <c r="K112" s="6"/>
      <c r="L112" s="417"/>
      <c r="M112" s="6"/>
      <c r="N112" s="11"/>
    </row>
    <row r="113" spans="1:14" s="3" customFormat="1" ht="12.75" customHeight="1">
      <c r="A113" s="36"/>
      <c r="B113" s="40" t="s">
        <v>23</v>
      </c>
      <c r="C113" s="490"/>
      <c r="D113" s="48">
        <v>2.23095</v>
      </c>
      <c r="E113" s="48">
        <v>2.13017</v>
      </c>
      <c r="F113" s="49">
        <v>0.09834</v>
      </c>
      <c r="G113" s="49">
        <v>0.00244</v>
      </c>
      <c r="H113" s="51">
        <v>6.10549</v>
      </c>
      <c r="I113" s="9"/>
      <c r="J113" s="10"/>
      <c r="K113" s="6"/>
      <c r="L113" s="417"/>
      <c r="M113" s="6"/>
      <c r="N113" s="11"/>
    </row>
    <row r="114" spans="1:14" s="3" customFormat="1" ht="12.75" customHeight="1">
      <c r="A114" s="36"/>
      <c r="B114" s="40" t="s">
        <v>24</v>
      </c>
      <c r="C114" s="490"/>
      <c r="D114" s="48">
        <v>2.19956</v>
      </c>
      <c r="E114" s="48">
        <v>2.13017</v>
      </c>
      <c r="F114" s="49">
        <v>0.06695</v>
      </c>
      <c r="G114" s="49">
        <v>0.00244</v>
      </c>
      <c r="H114" s="51">
        <v>6.0741</v>
      </c>
      <c r="I114" s="9"/>
      <c r="J114" s="10"/>
      <c r="K114" s="6"/>
      <c r="L114" s="417"/>
      <c r="M114" s="6"/>
      <c r="N114" s="11"/>
    </row>
    <row r="115" spans="1:14" s="3" customFormat="1" ht="12.75" customHeight="1">
      <c r="A115" s="36"/>
      <c r="B115" s="40" t="s">
        <v>25</v>
      </c>
      <c r="C115" s="490"/>
      <c r="D115" s="48">
        <v>2.1718</v>
      </c>
      <c r="E115" s="48">
        <v>2.13017</v>
      </c>
      <c r="F115" s="49">
        <v>0.03919</v>
      </c>
      <c r="G115" s="49">
        <v>0.00244</v>
      </c>
      <c r="H115" s="51">
        <v>6.04634</v>
      </c>
      <c r="I115" s="9"/>
      <c r="J115" s="10"/>
      <c r="K115" s="6"/>
      <c r="L115" s="417"/>
      <c r="M115" s="6"/>
      <c r="N115" s="11"/>
    </row>
    <row r="116" spans="1:14" s="3" customFormat="1" ht="13.5" customHeight="1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411"/>
      <c r="M116" s="6"/>
      <c r="N116" s="11"/>
    </row>
    <row r="117" spans="1:14" s="3" customFormat="1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411"/>
      <c r="M117" s="6"/>
      <c r="N117" s="11"/>
    </row>
    <row r="118" spans="1:14" s="3" customFormat="1" ht="12.75" customHeight="1">
      <c r="A118" s="36"/>
      <c r="B118" s="40" t="s">
        <v>22</v>
      </c>
      <c r="C118" s="490"/>
      <c r="D118" s="48">
        <v>2.36394</v>
      </c>
      <c r="E118" s="48">
        <v>2.25445</v>
      </c>
      <c r="F118" s="49">
        <v>0.10705</v>
      </c>
      <c r="G118" s="49">
        <v>0.00244</v>
      </c>
      <c r="H118" s="51">
        <v>6.23848</v>
      </c>
      <c r="I118" s="9"/>
      <c r="J118" s="10"/>
      <c r="K118" s="6"/>
      <c r="L118" s="417"/>
      <c r="M118" s="6"/>
      <c r="N118" s="11"/>
    </row>
    <row r="119" spans="1:14" s="3" customFormat="1" ht="12.75" customHeight="1">
      <c r="A119" s="36"/>
      <c r="B119" s="40" t="s">
        <v>23</v>
      </c>
      <c r="C119" s="490"/>
      <c r="D119" s="48">
        <v>2.35523</v>
      </c>
      <c r="E119" s="48">
        <v>2.25445</v>
      </c>
      <c r="F119" s="49">
        <v>0.09834</v>
      </c>
      <c r="G119" s="49">
        <v>0.00244</v>
      </c>
      <c r="H119" s="51">
        <v>6.22977</v>
      </c>
      <c r="I119" s="9"/>
      <c r="J119" s="10"/>
      <c r="K119" s="6"/>
      <c r="L119" s="417"/>
      <c r="M119" s="6"/>
      <c r="N119" s="11"/>
    </row>
    <row r="120" spans="1:14" s="3" customFormat="1" ht="12.75" customHeight="1">
      <c r="A120" s="36"/>
      <c r="B120" s="40" t="s">
        <v>24</v>
      </c>
      <c r="C120" s="490"/>
      <c r="D120" s="48">
        <v>2.32384</v>
      </c>
      <c r="E120" s="48">
        <v>2.25445</v>
      </c>
      <c r="F120" s="49">
        <v>0.06695</v>
      </c>
      <c r="G120" s="49">
        <v>0.00244</v>
      </c>
      <c r="H120" s="51">
        <v>6.19838</v>
      </c>
      <c r="I120" s="9"/>
      <c r="J120" s="10"/>
      <c r="K120" s="6"/>
      <c r="L120" s="417"/>
      <c r="M120" s="6"/>
      <c r="N120" s="11"/>
    </row>
    <row r="121" spans="1:14" s="3" customFormat="1" ht="12.75" customHeight="1">
      <c r="A121" s="36"/>
      <c r="B121" s="40" t="s">
        <v>25</v>
      </c>
      <c r="C121" s="490"/>
      <c r="D121" s="48">
        <v>2.29608</v>
      </c>
      <c r="E121" s="48">
        <v>2.25445</v>
      </c>
      <c r="F121" s="49">
        <v>0.03919</v>
      </c>
      <c r="G121" s="49">
        <v>0.00244</v>
      </c>
      <c r="H121" s="51">
        <v>6.17062</v>
      </c>
      <c r="I121" s="9"/>
      <c r="J121" s="10"/>
      <c r="K121" s="6"/>
      <c r="L121" s="417"/>
      <c r="M121" s="6"/>
      <c r="N121" s="11"/>
    </row>
    <row r="122" spans="1:14" s="3" customFormat="1" ht="13.5" customHeight="1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411"/>
      <c r="M122" s="6"/>
      <c r="N122" s="11"/>
    </row>
    <row r="123" spans="1:14" s="3" customFormat="1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411"/>
      <c r="M123" s="6"/>
      <c r="N123" s="11"/>
    </row>
    <row r="124" spans="1:14" s="3" customFormat="1" ht="12.75" customHeight="1">
      <c r="A124" s="36"/>
      <c r="B124" s="40" t="s">
        <v>22</v>
      </c>
      <c r="C124" s="490"/>
      <c r="D124" s="48">
        <v>2.4783</v>
      </c>
      <c r="E124" s="48">
        <v>2.36881</v>
      </c>
      <c r="F124" s="49">
        <v>0.10705</v>
      </c>
      <c r="G124" s="49">
        <v>0.00244</v>
      </c>
      <c r="H124" s="51">
        <v>6.35284</v>
      </c>
      <c r="I124" s="9"/>
      <c r="J124" s="10"/>
      <c r="K124" s="6"/>
      <c r="L124" s="417"/>
      <c r="M124" s="6"/>
      <c r="N124" s="11"/>
    </row>
    <row r="125" spans="1:14" s="3" customFormat="1" ht="12.75" customHeight="1">
      <c r="A125" s="36"/>
      <c r="B125" s="40" t="s">
        <v>23</v>
      </c>
      <c r="C125" s="490"/>
      <c r="D125" s="48">
        <v>2.46959</v>
      </c>
      <c r="E125" s="48">
        <v>2.36881</v>
      </c>
      <c r="F125" s="49">
        <v>0.09834</v>
      </c>
      <c r="G125" s="49">
        <v>0.00244</v>
      </c>
      <c r="H125" s="51">
        <v>6.34413</v>
      </c>
      <c r="I125" s="9"/>
      <c r="J125" s="10"/>
      <c r="K125" s="6"/>
      <c r="L125" s="417"/>
      <c r="M125" s="6"/>
      <c r="N125" s="11"/>
    </row>
    <row r="126" spans="1:14" s="3" customFormat="1" ht="12.75" customHeight="1">
      <c r="A126" s="36"/>
      <c r="B126" s="40" t="s">
        <v>24</v>
      </c>
      <c r="C126" s="490"/>
      <c r="D126" s="48">
        <v>2.4382</v>
      </c>
      <c r="E126" s="48">
        <v>2.36881</v>
      </c>
      <c r="F126" s="49">
        <v>0.06695</v>
      </c>
      <c r="G126" s="49">
        <v>0.00244</v>
      </c>
      <c r="H126" s="51">
        <v>6.31274</v>
      </c>
      <c r="I126" s="9"/>
      <c r="J126" s="10"/>
      <c r="K126" s="6"/>
      <c r="L126" s="417"/>
      <c r="M126" s="6"/>
      <c r="N126" s="11"/>
    </row>
    <row r="127" spans="1:14" s="3" customFormat="1" ht="12.75" customHeight="1">
      <c r="A127" s="36"/>
      <c r="B127" s="40" t="s">
        <v>25</v>
      </c>
      <c r="C127" s="490"/>
      <c r="D127" s="48">
        <v>2.41044</v>
      </c>
      <c r="E127" s="48">
        <v>2.36881</v>
      </c>
      <c r="F127" s="49">
        <v>0.03919</v>
      </c>
      <c r="G127" s="49">
        <v>0.00244</v>
      </c>
      <c r="H127" s="51">
        <v>6.28498</v>
      </c>
      <c r="I127" s="9"/>
      <c r="J127" s="10"/>
      <c r="K127" s="6"/>
      <c r="L127" s="417"/>
      <c r="M127" s="6"/>
      <c r="N127" s="11"/>
    </row>
    <row r="128" spans="1:14" s="3" customFormat="1" ht="13.5" customHeight="1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411"/>
      <c r="M128" s="6"/>
      <c r="N128" s="11"/>
    </row>
    <row r="129" spans="1:14" s="3" customFormat="1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411"/>
      <c r="M129" s="6"/>
      <c r="N129" s="11"/>
    </row>
    <row r="130" spans="1:14" s="3" customFormat="1" ht="12.75" customHeight="1">
      <c r="A130" s="36"/>
      <c r="B130" s="40" t="s">
        <v>22</v>
      </c>
      <c r="C130" s="490"/>
      <c r="D130" s="48">
        <v>2.93942</v>
      </c>
      <c r="E130" s="48">
        <v>2.82993</v>
      </c>
      <c r="F130" s="49">
        <v>0.10705</v>
      </c>
      <c r="G130" s="49">
        <v>0.00244</v>
      </c>
      <c r="H130" s="51">
        <v>6.81396</v>
      </c>
      <c r="I130" s="9"/>
      <c r="J130" s="10"/>
      <c r="K130" s="6"/>
      <c r="L130" s="411"/>
      <c r="M130" s="6"/>
      <c r="N130" s="11"/>
    </row>
    <row r="131" spans="1:14" s="3" customFormat="1" ht="12.75" customHeight="1">
      <c r="A131" s="36"/>
      <c r="B131" s="40" t="s">
        <v>23</v>
      </c>
      <c r="C131" s="490"/>
      <c r="D131" s="48">
        <v>2.93071</v>
      </c>
      <c r="E131" s="48">
        <v>2.82993</v>
      </c>
      <c r="F131" s="49">
        <v>0.09834</v>
      </c>
      <c r="G131" s="49">
        <v>0.00244</v>
      </c>
      <c r="H131" s="51">
        <v>6.80525</v>
      </c>
      <c r="I131" s="9"/>
      <c r="J131" s="10"/>
      <c r="K131" s="6"/>
      <c r="L131" s="417"/>
      <c r="M131" s="6"/>
      <c r="N131" s="11"/>
    </row>
    <row r="132" spans="1:14" s="3" customFormat="1" ht="12.75" customHeight="1">
      <c r="A132" s="36"/>
      <c r="B132" s="40" t="s">
        <v>24</v>
      </c>
      <c r="C132" s="490"/>
      <c r="D132" s="48">
        <v>2.89932</v>
      </c>
      <c r="E132" s="48">
        <v>2.82993</v>
      </c>
      <c r="F132" s="49">
        <v>0.06695</v>
      </c>
      <c r="G132" s="49">
        <v>0.00244</v>
      </c>
      <c r="H132" s="51">
        <v>6.77386</v>
      </c>
      <c r="I132" s="9"/>
      <c r="J132" s="10"/>
      <c r="K132" s="6"/>
      <c r="L132" s="417"/>
      <c r="M132" s="6"/>
      <c r="N132" s="11"/>
    </row>
    <row r="133" spans="1:14" s="3" customFormat="1" ht="12.75" customHeight="1">
      <c r="A133" s="36"/>
      <c r="B133" s="40" t="s">
        <v>25</v>
      </c>
      <c r="C133" s="490"/>
      <c r="D133" s="48">
        <v>2.87156</v>
      </c>
      <c r="E133" s="48">
        <v>2.82993</v>
      </c>
      <c r="F133" s="49">
        <v>0.03919</v>
      </c>
      <c r="G133" s="49">
        <v>0.00244</v>
      </c>
      <c r="H133" s="51">
        <v>6.7461</v>
      </c>
      <c r="I133" s="9"/>
      <c r="J133" s="10"/>
      <c r="K133" s="6"/>
      <c r="L133" s="417"/>
      <c r="M133" s="6"/>
      <c r="N133" s="11"/>
    </row>
    <row r="134" spans="1:14" s="3" customFormat="1" ht="12.75" customHeight="1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6"/>
      <c r="L134" s="417"/>
      <c r="M134" s="6"/>
      <c r="N134" s="11"/>
    </row>
    <row r="135" spans="1:14" s="3" customFormat="1" ht="12.75" customHeight="1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411"/>
      <c r="M135" s="6"/>
      <c r="N135" s="11"/>
    </row>
    <row r="136" spans="1:14" s="3" customFormat="1" ht="15" customHeight="1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411"/>
      <c r="M136" s="6"/>
      <c r="N136" s="11"/>
    </row>
    <row r="137" spans="1:14" s="3" customFormat="1" ht="13.5" customHeight="1">
      <c r="A137" s="36"/>
      <c r="B137" s="40" t="s">
        <v>22</v>
      </c>
      <c r="C137" s="490"/>
      <c r="D137" s="48">
        <v>2.17486</v>
      </c>
      <c r="E137" s="53">
        <v>2.06537</v>
      </c>
      <c r="F137" s="41">
        <v>0.10705</v>
      </c>
      <c r="G137" s="50">
        <v>0.00244</v>
      </c>
      <c r="H137" s="51">
        <v>6.0494</v>
      </c>
      <c r="I137" s="9"/>
      <c r="J137" s="10"/>
      <c r="K137" s="6"/>
      <c r="L137" s="417"/>
      <c r="M137" s="6"/>
      <c r="N137" s="11"/>
    </row>
    <row r="138" spans="1:14" s="3" customFormat="1" ht="13.5" customHeight="1">
      <c r="A138" s="36"/>
      <c r="B138" s="40" t="s">
        <v>23</v>
      </c>
      <c r="C138" s="490"/>
      <c r="D138" s="48">
        <v>2.16615</v>
      </c>
      <c r="E138" s="53">
        <v>2.06537</v>
      </c>
      <c r="F138" s="41">
        <v>0.09834</v>
      </c>
      <c r="G138" s="50">
        <v>0.00244</v>
      </c>
      <c r="H138" s="51">
        <v>6.04069</v>
      </c>
      <c r="I138" s="9"/>
      <c r="J138" s="10"/>
      <c r="K138" s="6"/>
      <c r="L138" s="417"/>
      <c r="M138" s="6"/>
      <c r="N138" s="11"/>
    </row>
    <row r="139" spans="1:14" s="3" customFormat="1" ht="13.5" customHeight="1">
      <c r="A139" s="36"/>
      <c r="B139" s="40" t="s">
        <v>24</v>
      </c>
      <c r="C139" s="490"/>
      <c r="D139" s="48">
        <v>2.13476</v>
      </c>
      <c r="E139" s="53">
        <v>2.06537</v>
      </c>
      <c r="F139" s="41">
        <v>0.06695</v>
      </c>
      <c r="G139" s="50">
        <v>0.00244</v>
      </c>
      <c r="H139" s="51">
        <v>6.0093</v>
      </c>
      <c r="I139" s="9"/>
      <c r="J139" s="10"/>
      <c r="K139" s="6"/>
      <c r="L139" s="417"/>
      <c r="M139" s="6"/>
      <c r="N139" s="11"/>
    </row>
    <row r="140" spans="1:14" s="3" customFormat="1" ht="13.5" customHeight="1">
      <c r="A140" s="36"/>
      <c r="B140" s="40" t="s">
        <v>25</v>
      </c>
      <c r="C140" s="490"/>
      <c r="D140" s="48">
        <v>2.107</v>
      </c>
      <c r="E140" s="53">
        <v>2.06537</v>
      </c>
      <c r="F140" s="41">
        <v>0.03919</v>
      </c>
      <c r="G140" s="50">
        <v>0.00244</v>
      </c>
      <c r="H140" s="51">
        <v>5.98154</v>
      </c>
      <c r="I140" s="9"/>
      <c r="J140" s="10"/>
      <c r="K140" s="6"/>
      <c r="L140" s="417"/>
      <c r="M140" s="6"/>
      <c r="N140" s="11"/>
    </row>
    <row r="141" spans="1:14" s="3" customFormat="1" ht="13.5" customHeight="1" thickBot="1">
      <c r="A141" s="36"/>
      <c r="B141" s="40"/>
      <c r="C141" s="510"/>
      <c r="D141" s="38"/>
      <c r="E141" s="53"/>
      <c r="F141" s="41"/>
      <c r="G141" s="50"/>
      <c r="H141" s="39"/>
      <c r="I141" s="9"/>
      <c r="J141" s="10"/>
      <c r="K141" s="6"/>
      <c r="L141" s="411"/>
      <c r="M141" s="6"/>
      <c r="N141" s="11"/>
    </row>
    <row r="142" spans="1:14" s="3" customFormat="1" ht="29.25" customHeight="1" thickBot="1">
      <c r="A142" s="418">
        <v>3</v>
      </c>
      <c r="B142" s="419" t="s">
        <v>35</v>
      </c>
      <c r="C142" s="414" t="s">
        <v>31</v>
      </c>
      <c r="D142" s="420"/>
      <c r="E142" s="421"/>
      <c r="F142" s="422"/>
      <c r="G142" s="423"/>
      <c r="H142" s="424"/>
      <c r="I142" s="9"/>
      <c r="J142" s="10"/>
      <c r="K142" s="6"/>
      <c r="L142" s="411"/>
      <c r="M142" s="6"/>
      <c r="N142" s="11"/>
    </row>
    <row r="143" spans="1:14" s="3" customFormat="1" ht="12.75">
      <c r="A143" s="36"/>
      <c r="B143" s="425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411"/>
      <c r="M143" s="6"/>
      <c r="N143" s="11"/>
    </row>
    <row r="144" spans="1:14" s="3" customFormat="1" ht="12.75">
      <c r="A144" s="36"/>
      <c r="B144" s="37" t="s">
        <v>21</v>
      </c>
      <c r="C144" s="489">
        <v>0.95929</v>
      </c>
      <c r="D144" s="48"/>
      <c r="E144" s="48"/>
      <c r="F144" s="49"/>
      <c r="G144" s="49"/>
      <c r="H144" s="51"/>
      <c r="I144" s="416"/>
      <c r="J144" s="10"/>
      <c r="K144" s="6"/>
      <c r="L144" s="411"/>
      <c r="M144" s="6"/>
      <c r="N144" s="11"/>
    </row>
    <row r="145" spans="1:14" s="3" customFormat="1" ht="12.75" customHeight="1">
      <c r="A145" s="36"/>
      <c r="B145" s="40" t="s">
        <v>22</v>
      </c>
      <c r="C145" s="490"/>
      <c r="D145" s="48">
        <v>2.15912</v>
      </c>
      <c r="E145" s="48">
        <v>2.13017</v>
      </c>
      <c r="F145" s="49">
        <v>0.02651</v>
      </c>
      <c r="G145" s="49">
        <v>0.00244</v>
      </c>
      <c r="H145" s="51">
        <v>3.11841</v>
      </c>
      <c r="I145" s="7"/>
      <c r="J145" s="10"/>
      <c r="K145" s="6"/>
      <c r="L145" s="426"/>
      <c r="M145" s="6"/>
      <c r="N145" s="11"/>
    </row>
    <row r="146" spans="1:14" s="3" customFormat="1" ht="12.75" customHeight="1">
      <c r="A146" s="36"/>
      <c r="B146" s="40" t="s">
        <v>23</v>
      </c>
      <c r="C146" s="490"/>
      <c r="D146" s="48">
        <v>2.15696</v>
      </c>
      <c r="E146" s="48">
        <v>2.13017</v>
      </c>
      <c r="F146" s="49">
        <v>0.02435</v>
      </c>
      <c r="G146" s="49">
        <v>0.00244</v>
      </c>
      <c r="H146" s="51">
        <v>3.11625</v>
      </c>
      <c r="I146" s="7"/>
      <c r="J146" s="10"/>
      <c r="K146" s="6"/>
      <c r="L146" s="426"/>
      <c r="M146" s="6"/>
      <c r="N146" s="11"/>
    </row>
    <row r="147" spans="1:14" s="3" customFormat="1" ht="12.75" customHeight="1">
      <c r="A147" s="36"/>
      <c r="B147" s="40" t="s">
        <v>24</v>
      </c>
      <c r="C147" s="490"/>
      <c r="D147" s="48">
        <v>2.14919</v>
      </c>
      <c r="E147" s="48">
        <v>2.13017</v>
      </c>
      <c r="F147" s="49">
        <v>0.01658</v>
      </c>
      <c r="G147" s="49">
        <v>0.00244</v>
      </c>
      <c r="H147" s="51">
        <v>3.10848</v>
      </c>
      <c r="I147" s="7"/>
      <c r="J147" s="10"/>
      <c r="K147" s="6"/>
      <c r="L147" s="426"/>
      <c r="M147" s="6"/>
      <c r="N147" s="11"/>
    </row>
    <row r="148" spans="1:14" s="3" customFormat="1" ht="12.75" customHeight="1">
      <c r="A148" s="36"/>
      <c r="B148" s="40" t="s">
        <v>25</v>
      </c>
      <c r="C148" s="490"/>
      <c r="D148" s="48">
        <v>2.14231</v>
      </c>
      <c r="E148" s="48">
        <v>2.13017</v>
      </c>
      <c r="F148" s="49">
        <v>0.0097</v>
      </c>
      <c r="G148" s="49">
        <v>0.00244</v>
      </c>
      <c r="H148" s="51">
        <v>3.1016</v>
      </c>
      <c r="I148" s="7"/>
      <c r="J148" s="10"/>
      <c r="K148" s="6"/>
      <c r="L148" s="426"/>
      <c r="M148" s="6"/>
      <c r="N148" s="11"/>
    </row>
    <row r="149" spans="1:14" s="3" customFormat="1" ht="13.5" customHeight="1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426"/>
      <c r="M149" s="6"/>
      <c r="N149" s="11"/>
    </row>
    <row r="150" spans="1:14" s="3" customFormat="1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426"/>
      <c r="M150" s="6"/>
      <c r="N150" s="11"/>
    </row>
    <row r="151" spans="1:14" s="3" customFormat="1" ht="12.75" customHeight="1">
      <c r="A151" s="36"/>
      <c r="B151" s="40" t="s">
        <v>22</v>
      </c>
      <c r="C151" s="490"/>
      <c r="D151" s="48">
        <v>2.2834</v>
      </c>
      <c r="E151" s="48">
        <v>2.25445</v>
      </c>
      <c r="F151" s="49">
        <v>0.02651</v>
      </c>
      <c r="G151" s="49">
        <v>0.00244</v>
      </c>
      <c r="H151" s="51">
        <v>3.24269</v>
      </c>
      <c r="I151" s="7"/>
      <c r="J151" s="10"/>
      <c r="K151" s="6"/>
      <c r="L151" s="426"/>
      <c r="M151" s="6"/>
      <c r="N151" s="11"/>
    </row>
    <row r="152" spans="1:14" s="3" customFormat="1" ht="12.75" customHeight="1">
      <c r="A152" s="36"/>
      <c r="B152" s="40" t="s">
        <v>23</v>
      </c>
      <c r="C152" s="490"/>
      <c r="D152" s="48">
        <v>2.28124</v>
      </c>
      <c r="E152" s="48">
        <v>2.25445</v>
      </c>
      <c r="F152" s="49">
        <v>0.02435</v>
      </c>
      <c r="G152" s="49">
        <v>0.00244</v>
      </c>
      <c r="H152" s="51">
        <v>3.24053</v>
      </c>
      <c r="I152" s="7"/>
      <c r="J152" s="10"/>
      <c r="K152" s="6"/>
      <c r="L152" s="426"/>
      <c r="M152" s="6"/>
      <c r="N152" s="11"/>
    </row>
    <row r="153" spans="1:14" s="3" customFormat="1" ht="12.75" customHeight="1">
      <c r="A153" s="36"/>
      <c r="B153" s="40" t="s">
        <v>24</v>
      </c>
      <c r="C153" s="490"/>
      <c r="D153" s="48">
        <v>2.27347</v>
      </c>
      <c r="E153" s="48">
        <v>2.25445</v>
      </c>
      <c r="F153" s="49">
        <v>0.01658</v>
      </c>
      <c r="G153" s="49">
        <v>0.00244</v>
      </c>
      <c r="H153" s="51">
        <v>3.23276</v>
      </c>
      <c r="I153" s="7"/>
      <c r="J153" s="10"/>
      <c r="K153" s="6"/>
      <c r="L153" s="426"/>
      <c r="M153" s="6"/>
      <c r="N153" s="11"/>
    </row>
    <row r="154" spans="1:14" s="3" customFormat="1" ht="12.75" customHeight="1">
      <c r="A154" s="36"/>
      <c r="B154" s="40" t="s">
        <v>25</v>
      </c>
      <c r="C154" s="490"/>
      <c r="D154" s="48">
        <v>2.26659</v>
      </c>
      <c r="E154" s="48">
        <v>2.25445</v>
      </c>
      <c r="F154" s="49">
        <v>0.0097</v>
      </c>
      <c r="G154" s="49">
        <v>0.00244</v>
      </c>
      <c r="H154" s="51">
        <v>3.22588</v>
      </c>
      <c r="I154" s="7"/>
      <c r="J154" s="10"/>
      <c r="K154" s="6"/>
      <c r="L154" s="426"/>
      <c r="M154" s="6"/>
      <c r="N154" s="11"/>
    </row>
    <row r="155" spans="1:14" s="3" customFormat="1" ht="13.5" customHeight="1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426"/>
      <c r="M155" s="6"/>
      <c r="N155" s="11"/>
    </row>
    <row r="156" spans="1:14" s="3" customFormat="1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426"/>
      <c r="M156" s="6"/>
      <c r="N156" s="11"/>
    </row>
    <row r="157" spans="1:14" s="3" customFormat="1" ht="12.75" customHeight="1">
      <c r="A157" s="36"/>
      <c r="B157" s="40" t="s">
        <v>22</v>
      </c>
      <c r="C157" s="490"/>
      <c r="D157" s="48">
        <v>2.39776</v>
      </c>
      <c r="E157" s="48">
        <v>2.36881</v>
      </c>
      <c r="F157" s="49">
        <v>0.02651</v>
      </c>
      <c r="G157" s="49">
        <v>0.00244</v>
      </c>
      <c r="H157" s="51">
        <v>3.35705</v>
      </c>
      <c r="I157" s="7"/>
      <c r="J157" s="10"/>
      <c r="K157" s="6"/>
      <c r="L157" s="426"/>
      <c r="M157" s="6"/>
      <c r="N157" s="11"/>
    </row>
    <row r="158" spans="1:14" s="3" customFormat="1" ht="12.75" customHeight="1">
      <c r="A158" s="36"/>
      <c r="B158" s="40" t="s">
        <v>23</v>
      </c>
      <c r="C158" s="490"/>
      <c r="D158" s="48">
        <v>2.3956</v>
      </c>
      <c r="E158" s="48">
        <v>2.36881</v>
      </c>
      <c r="F158" s="49">
        <v>0.02435</v>
      </c>
      <c r="G158" s="49">
        <v>0.00244</v>
      </c>
      <c r="H158" s="51">
        <v>3.35489</v>
      </c>
      <c r="I158" s="7"/>
      <c r="J158" s="10"/>
      <c r="K158" s="6"/>
      <c r="L158" s="426"/>
      <c r="M158" s="6"/>
      <c r="N158" s="11"/>
    </row>
    <row r="159" spans="1:14" s="3" customFormat="1" ht="12.75" customHeight="1">
      <c r="A159" s="36"/>
      <c r="B159" s="40" t="s">
        <v>24</v>
      </c>
      <c r="C159" s="490"/>
      <c r="D159" s="48">
        <v>2.38783</v>
      </c>
      <c r="E159" s="48">
        <v>2.36881</v>
      </c>
      <c r="F159" s="49">
        <v>0.01658</v>
      </c>
      <c r="G159" s="49">
        <v>0.00244</v>
      </c>
      <c r="H159" s="51">
        <v>3.34712</v>
      </c>
      <c r="I159" s="7"/>
      <c r="J159" s="10"/>
      <c r="K159" s="6"/>
      <c r="L159" s="426"/>
      <c r="M159" s="6"/>
      <c r="N159" s="11"/>
    </row>
    <row r="160" spans="1:14" s="3" customFormat="1" ht="12.75" customHeight="1">
      <c r="A160" s="36"/>
      <c r="B160" s="40" t="s">
        <v>25</v>
      </c>
      <c r="C160" s="490"/>
      <c r="D160" s="48">
        <v>2.38095</v>
      </c>
      <c r="E160" s="48">
        <v>2.36881</v>
      </c>
      <c r="F160" s="49">
        <v>0.0097</v>
      </c>
      <c r="G160" s="49">
        <v>0.00244</v>
      </c>
      <c r="H160" s="51">
        <v>3.34024</v>
      </c>
      <c r="I160" s="7"/>
      <c r="J160" s="10"/>
      <c r="K160" s="6"/>
      <c r="L160" s="426"/>
      <c r="M160" s="6"/>
      <c r="N160" s="11"/>
    </row>
    <row r="161" spans="1:14" s="3" customFormat="1" ht="13.5" customHeight="1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426"/>
      <c r="M161" s="6"/>
      <c r="N161" s="11"/>
    </row>
    <row r="162" spans="1:14" s="3" customFormat="1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426"/>
      <c r="M162" s="6"/>
      <c r="N162" s="11"/>
    </row>
    <row r="163" spans="1:14" s="3" customFormat="1" ht="12.75" customHeight="1">
      <c r="A163" s="36"/>
      <c r="B163" s="40" t="s">
        <v>22</v>
      </c>
      <c r="C163" s="490"/>
      <c r="D163" s="48">
        <v>2.85888</v>
      </c>
      <c r="E163" s="48">
        <v>2.82993</v>
      </c>
      <c r="F163" s="49">
        <v>0.02651</v>
      </c>
      <c r="G163" s="49">
        <v>0.00244</v>
      </c>
      <c r="H163" s="51">
        <v>3.81817</v>
      </c>
      <c r="I163" s="7"/>
      <c r="J163" s="10"/>
      <c r="K163" s="6"/>
      <c r="L163" s="426"/>
      <c r="M163" s="6"/>
      <c r="N163" s="11"/>
    </row>
    <row r="164" spans="1:14" s="3" customFormat="1" ht="12.75" customHeight="1">
      <c r="A164" s="36"/>
      <c r="B164" s="40" t="s">
        <v>23</v>
      </c>
      <c r="C164" s="490"/>
      <c r="D164" s="48">
        <v>2.85672</v>
      </c>
      <c r="E164" s="48">
        <v>2.82993</v>
      </c>
      <c r="F164" s="49">
        <v>0.02435</v>
      </c>
      <c r="G164" s="49">
        <v>0.00244</v>
      </c>
      <c r="H164" s="51">
        <v>3.81601</v>
      </c>
      <c r="I164" s="9"/>
      <c r="J164" s="10"/>
      <c r="K164" s="6"/>
      <c r="L164" s="426"/>
      <c r="M164" s="6"/>
      <c r="N164" s="11"/>
    </row>
    <row r="165" spans="1:14" s="3" customFormat="1" ht="12.75" customHeight="1">
      <c r="A165" s="36"/>
      <c r="B165" s="40" t="s">
        <v>24</v>
      </c>
      <c r="C165" s="490"/>
      <c r="D165" s="48">
        <v>2.84895</v>
      </c>
      <c r="E165" s="48">
        <v>2.82993</v>
      </c>
      <c r="F165" s="49">
        <v>0.01658</v>
      </c>
      <c r="G165" s="49">
        <v>0.00244</v>
      </c>
      <c r="H165" s="51">
        <v>3.80824</v>
      </c>
      <c r="I165" s="9"/>
      <c r="J165" s="10"/>
      <c r="K165" s="6"/>
      <c r="L165" s="426"/>
      <c r="M165" s="6"/>
      <c r="N165" s="11"/>
    </row>
    <row r="166" spans="1:14" s="3" customFormat="1" ht="12.75" customHeight="1">
      <c r="A166" s="36"/>
      <c r="B166" s="40" t="s">
        <v>25</v>
      </c>
      <c r="C166" s="490"/>
      <c r="D166" s="48">
        <v>2.84207</v>
      </c>
      <c r="E166" s="48">
        <v>2.82993</v>
      </c>
      <c r="F166" s="49">
        <v>0.0097</v>
      </c>
      <c r="G166" s="49">
        <v>0.00244</v>
      </c>
      <c r="H166" s="51">
        <v>3.80136</v>
      </c>
      <c r="I166" s="9"/>
      <c r="J166" s="10"/>
      <c r="K166" s="6"/>
      <c r="L166" s="426"/>
      <c r="M166" s="6"/>
      <c r="N166" s="11"/>
    </row>
    <row r="167" spans="1:14" s="3" customFormat="1" ht="12.75" customHeight="1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426"/>
      <c r="M167" s="6"/>
      <c r="N167" s="11"/>
    </row>
    <row r="168" spans="1:14" s="3" customFormat="1" ht="12.75" customHeight="1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426"/>
      <c r="M168" s="6"/>
      <c r="N168" s="11"/>
    </row>
    <row r="169" spans="1:14" s="3" customFormat="1" ht="15" customHeight="1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426"/>
      <c r="M169" s="6"/>
      <c r="N169" s="11"/>
    </row>
    <row r="170" spans="1:14" s="3" customFormat="1" ht="13.5" customHeight="1">
      <c r="A170" s="36"/>
      <c r="B170" s="40" t="s">
        <v>22</v>
      </c>
      <c r="C170" s="490"/>
      <c r="D170" s="48">
        <v>2.09432</v>
      </c>
      <c r="E170" s="53">
        <v>2.06537</v>
      </c>
      <c r="F170" s="49">
        <v>0.02651</v>
      </c>
      <c r="G170" s="41">
        <v>0.00244</v>
      </c>
      <c r="H170" s="51">
        <v>3.05361</v>
      </c>
      <c r="I170" s="6"/>
      <c r="J170" s="10"/>
      <c r="K170" s="6"/>
      <c r="L170" s="426"/>
      <c r="M170" s="6"/>
      <c r="N170" s="11"/>
    </row>
    <row r="171" spans="1:14" s="3" customFormat="1" ht="13.5" customHeight="1">
      <c r="A171" s="36"/>
      <c r="B171" s="40" t="s">
        <v>23</v>
      </c>
      <c r="C171" s="490"/>
      <c r="D171" s="48">
        <v>2.09216</v>
      </c>
      <c r="E171" s="53">
        <v>2.06537</v>
      </c>
      <c r="F171" s="49">
        <v>0.02435</v>
      </c>
      <c r="G171" s="41">
        <v>0.00244</v>
      </c>
      <c r="H171" s="51">
        <v>3.05145</v>
      </c>
      <c r="I171" s="6"/>
      <c r="J171" s="10"/>
      <c r="K171" s="6"/>
      <c r="L171" s="426"/>
      <c r="M171" s="6"/>
      <c r="N171" s="11"/>
    </row>
    <row r="172" spans="1:14" s="3" customFormat="1" ht="13.5" customHeight="1">
      <c r="A172" s="36"/>
      <c r="B172" s="40" t="s">
        <v>24</v>
      </c>
      <c r="C172" s="490"/>
      <c r="D172" s="48">
        <v>2.08439</v>
      </c>
      <c r="E172" s="53">
        <v>2.06537</v>
      </c>
      <c r="F172" s="49">
        <v>0.01658</v>
      </c>
      <c r="G172" s="41">
        <v>0.00244</v>
      </c>
      <c r="H172" s="51">
        <v>3.04368</v>
      </c>
      <c r="I172" s="6"/>
      <c r="J172" s="10"/>
      <c r="K172" s="6"/>
      <c r="L172" s="426"/>
      <c r="M172" s="6"/>
      <c r="N172" s="11"/>
    </row>
    <row r="173" spans="1:14" s="3" customFormat="1" ht="13.5" customHeight="1">
      <c r="A173" s="36"/>
      <c r="B173" s="40" t="s">
        <v>25</v>
      </c>
      <c r="C173" s="490"/>
      <c r="D173" s="48">
        <v>2.07751</v>
      </c>
      <c r="E173" s="53">
        <v>2.06537</v>
      </c>
      <c r="F173" s="49">
        <v>0.0097</v>
      </c>
      <c r="G173" s="41">
        <v>0.00244</v>
      </c>
      <c r="H173" s="51">
        <v>3.0368</v>
      </c>
      <c r="I173" s="6"/>
      <c r="J173" s="10"/>
      <c r="K173" s="6"/>
      <c r="L173" s="426"/>
      <c r="M173" s="6"/>
      <c r="N173" s="11"/>
    </row>
    <row r="174" spans="1:14" s="3" customFormat="1" ht="13.5" customHeight="1">
      <c r="A174" s="36"/>
      <c r="B174" s="40"/>
      <c r="C174" s="511"/>
      <c r="D174" s="38"/>
      <c r="E174" s="53"/>
      <c r="F174" s="41"/>
      <c r="G174" s="50"/>
      <c r="H174" s="39"/>
      <c r="I174" s="6"/>
      <c r="J174" s="10"/>
      <c r="K174" s="6"/>
      <c r="L174" s="411"/>
      <c r="M174" s="6"/>
      <c r="N174" s="11"/>
    </row>
    <row r="175" spans="1:14" s="3" customFormat="1" ht="12.75">
      <c r="A175" s="36"/>
      <c r="B175" s="425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411"/>
      <c r="M175" s="6"/>
      <c r="N175" s="11"/>
    </row>
    <row r="176" spans="1:14" s="3" customFormat="1" ht="12.75">
      <c r="A176" s="36"/>
      <c r="B176" s="37" t="s">
        <v>21</v>
      </c>
      <c r="C176" s="489">
        <v>2.84737</v>
      </c>
      <c r="D176" s="48"/>
      <c r="E176" s="48"/>
      <c r="F176" s="49"/>
      <c r="G176" s="49"/>
      <c r="H176" s="51"/>
      <c r="I176" s="6"/>
      <c r="J176" s="10"/>
      <c r="K176" s="6"/>
      <c r="L176" s="411"/>
      <c r="M176" s="6"/>
      <c r="N176" s="11"/>
    </row>
    <row r="177" spans="1:14" s="3" customFormat="1" ht="12.75" customHeight="1">
      <c r="A177" s="36"/>
      <c r="B177" s="40" t="s">
        <v>22</v>
      </c>
      <c r="C177" s="490"/>
      <c r="D177" s="48">
        <v>2.21128</v>
      </c>
      <c r="E177" s="48">
        <v>2.13017</v>
      </c>
      <c r="F177" s="49">
        <v>0.07867</v>
      </c>
      <c r="G177" s="49">
        <v>0.00244</v>
      </c>
      <c r="H177" s="51">
        <v>5.05865</v>
      </c>
      <c r="I177" s="9"/>
      <c r="J177" s="10"/>
      <c r="K177" s="6"/>
      <c r="L177" s="426"/>
      <c r="M177" s="6"/>
      <c r="N177" s="11"/>
    </row>
    <row r="178" spans="1:14" s="3" customFormat="1" ht="12.75" customHeight="1">
      <c r="A178" s="36"/>
      <c r="B178" s="40" t="s">
        <v>23</v>
      </c>
      <c r="C178" s="490"/>
      <c r="D178" s="48">
        <v>2.20488</v>
      </c>
      <c r="E178" s="48">
        <v>2.13017</v>
      </c>
      <c r="F178" s="49">
        <v>0.07227</v>
      </c>
      <c r="G178" s="49">
        <v>0.00244</v>
      </c>
      <c r="H178" s="51">
        <v>5.05225</v>
      </c>
      <c r="I178" s="9"/>
      <c r="J178" s="10"/>
      <c r="K178" s="6"/>
      <c r="L178" s="426"/>
      <c r="M178" s="6"/>
      <c r="N178" s="11"/>
    </row>
    <row r="179" spans="1:14" s="3" customFormat="1" ht="12.75" customHeight="1">
      <c r="A179" s="36"/>
      <c r="B179" s="40" t="s">
        <v>24</v>
      </c>
      <c r="C179" s="490"/>
      <c r="D179" s="48">
        <v>2.18181</v>
      </c>
      <c r="E179" s="48">
        <v>2.13017</v>
      </c>
      <c r="F179" s="49">
        <v>0.0492</v>
      </c>
      <c r="G179" s="49">
        <v>0.00244</v>
      </c>
      <c r="H179" s="51">
        <v>5.02918</v>
      </c>
      <c r="I179" s="9"/>
      <c r="J179" s="10"/>
      <c r="K179" s="6"/>
      <c r="L179" s="426"/>
      <c r="M179" s="6"/>
      <c r="N179" s="11"/>
    </row>
    <row r="180" spans="1:14" s="3" customFormat="1" ht="12.75" customHeight="1">
      <c r="A180" s="36"/>
      <c r="B180" s="40" t="s">
        <v>25</v>
      </c>
      <c r="C180" s="490"/>
      <c r="D180" s="48">
        <v>2.16141</v>
      </c>
      <c r="E180" s="48">
        <v>2.13017</v>
      </c>
      <c r="F180" s="49">
        <v>0.0288</v>
      </c>
      <c r="G180" s="49">
        <v>0.00244</v>
      </c>
      <c r="H180" s="51">
        <v>5.00878</v>
      </c>
      <c r="I180" s="9"/>
      <c r="J180" s="10"/>
      <c r="K180" s="6"/>
      <c r="L180" s="426"/>
      <c r="M180" s="6"/>
      <c r="N180" s="11"/>
    </row>
    <row r="181" spans="1:14" s="3" customFormat="1" ht="13.5" customHeight="1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411"/>
      <c r="M181" s="6"/>
      <c r="N181" s="11"/>
    </row>
    <row r="182" spans="1:14" s="3" customFormat="1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411"/>
      <c r="M182" s="6"/>
      <c r="N182" s="11"/>
    </row>
    <row r="183" spans="1:14" s="3" customFormat="1" ht="12.75" customHeight="1">
      <c r="A183" s="36"/>
      <c r="B183" s="40" t="s">
        <v>22</v>
      </c>
      <c r="C183" s="490"/>
      <c r="D183" s="48">
        <v>2.33556</v>
      </c>
      <c r="E183" s="48">
        <v>2.25445</v>
      </c>
      <c r="F183" s="49">
        <v>0.07867</v>
      </c>
      <c r="G183" s="49">
        <v>0.00244</v>
      </c>
      <c r="H183" s="51">
        <v>5.18293</v>
      </c>
      <c r="I183" s="416"/>
      <c r="J183" s="10"/>
      <c r="K183" s="6"/>
      <c r="L183" s="426"/>
      <c r="M183" s="6"/>
      <c r="N183" s="11"/>
    </row>
    <row r="184" spans="1:14" s="3" customFormat="1" ht="12.75" customHeight="1">
      <c r="A184" s="36"/>
      <c r="B184" s="40" t="s">
        <v>23</v>
      </c>
      <c r="C184" s="490"/>
      <c r="D184" s="48">
        <v>2.32916</v>
      </c>
      <c r="E184" s="48">
        <v>2.25445</v>
      </c>
      <c r="F184" s="49">
        <v>0.07227</v>
      </c>
      <c r="G184" s="49">
        <v>0.00244</v>
      </c>
      <c r="H184" s="51">
        <v>5.17653</v>
      </c>
      <c r="I184" s="6"/>
      <c r="J184" s="10"/>
      <c r="K184" s="6"/>
      <c r="L184" s="426"/>
      <c r="M184" s="6"/>
      <c r="N184" s="11"/>
    </row>
    <row r="185" spans="1:14" s="3" customFormat="1" ht="12.75" customHeight="1">
      <c r="A185" s="36"/>
      <c r="B185" s="40" t="s">
        <v>24</v>
      </c>
      <c r="C185" s="490"/>
      <c r="D185" s="48">
        <v>2.30609</v>
      </c>
      <c r="E185" s="48">
        <v>2.25445</v>
      </c>
      <c r="F185" s="49">
        <v>0.0492</v>
      </c>
      <c r="G185" s="49">
        <v>0.00244</v>
      </c>
      <c r="H185" s="51">
        <v>5.15346</v>
      </c>
      <c r="I185" s="9"/>
      <c r="J185" s="10"/>
      <c r="K185" s="6"/>
      <c r="L185" s="426"/>
      <c r="M185" s="6"/>
      <c r="N185" s="11"/>
    </row>
    <row r="186" spans="1:14" s="3" customFormat="1" ht="12.75" customHeight="1">
      <c r="A186" s="36"/>
      <c r="B186" s="40" t="s">
        <v>25</v>
      </c>
      <c r="C186" s="490"/>
      <c r="D186" s="48">
        <v>2.28569</v>
      </c>
      <c r="E186" s="48">
        <v>2.25445</v>
      </c>
      <c r="F186" s="49">
        <v>0.0288</v>
      </c>
      <c r="G186" s="49">
        <v>0.00244</v>
      </c>
      <c r="H186" s="51">
        <v>5.13306</v>
      </c>
      <c r="I186" s="9"/>
      <c r="J186" s="10"/>
      <c r="K186" s="6"/>
      <c r="L186" s="426"/>
      <c r="M186" s="6"/>
      <c r="N186" s="11"/>
    </row>
    <row r="187" spans="1:14" s="3" customFormat="1" ht="13.5" customHeight="1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411"/>
      <c r="M187" s="6"/>
      <c r="N187" s="11"/>
    </row>
    <row r="188" spans="1:14" s="3" customFormat="1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411"/>
      <c r="M188" s="6"/>
      <c r="N188" s="11"/>
    </row>
    <row r="189" spans="1:14" s="3" customFormat="1" ht="12.75" customHeight="1">
      <c r="A189" s="36"/>
      <c r="B189" s="40" t="s">
        <v>22</v>
      </c>
      <c r="C189" s="490"/>
      <c r="D189" s="48">
        <v>2.44992</v>
      </c>
      <c r="E189" s="48">
        <v>2.36881</v>
      </c>
      <c r="F189" s="49">
        <v>0.07867</v>
      </c>
      <c r="G189" s="49">
        <v>0.00244</v>
      </c>
      <c r="H189" s="51">
        <v>5.29729</v>
      </c>
      <c r="I189" s="9"/>
      <c r="J189" s="10"/>
      <c r="K189" s="6"/>
      <c r="L189" s="427"/>
      <c r="M189" s="6"/>
      <c r="N189" s="11"/>
    </row>
    <row r="190" spans="1:14" s="3" customFormat="1" ht="12.75" customHeight="1">
      <c r="A190" s="36"/>
      <c r="B190" s="40" t="s">
        <v>23</v>
      </c>
      <c r="C190" s="490"/>
      <c r="D190" s="48">
        <v>2.44352</v>
      </c>
      <c r="E190" s="48">
        <v>2.36881</v>
      </c>
      <c r="F190" s="49">
        <v>0.07227</v>
      </c>
      <c r="G190" s="49">
        <v>0.00244</v>
      </c>
      <c r="H190" s="51">
        <v>5.29089</v>
      </c>
      <c r="I190" s="9"/>
      <c r="J190" s="10"/>
      <c r="K190" s="6"/>
      <c r="L190" s="427"/>
      <c r="M190" s="6"/>
      <c r="N190" s="11"/>
    </row>
    <row r="191" spans="1:14" s="3" customFormat="1" ht="12.75" customHeight="1">
      <c r="A191" s="36"/>
      <c r="B191" s="40" t="s">
        <v>24</v>
      </c>
      <c r="C191" s="490"/>
      <c r="D191" s="48">
        <v>2.42045</v>
      </c>
      <c r="E191" s="48">
        <v>2.36881</v>
      </c>
      <c r="F191" s="49">
        <v>0.0492</v>
      </c>
      <c r="G191" s="49">
        <v>0.00244</v>
      </c>
      <c r="H191" s="51">
        <v>5.26782</v>
      </c>
      <c r="I191" s="9"/>
      <c r="J191" s="10"/>
      <c r="K191" s="6"/>
      <c r="L191" s="427"/>
      <c r="M191" s="6"/>
      <c r="N191" s="11"/>
    </row>
    <row r="192" spans="1:14" s="3" customFormat="1" ht="12.75" customHeight="1">
      <c r="A192" s="36"/>
      <c r="B192" s="40" t="s">
        <v>25</v>
      </c>
      <c r="C192" s="490"/>
      <c r="D192" s="48">
        <v>2.40005</v>
      </c>
      <c r="E192" s="48">
        <v>2.36881</v>
      </c>
      <c r="F192" s="49">
        <v>0.0288</v>
      </c>
      <c r="G192" s="49">
        <v>0.00244</v>
      </c>
      <c r="H192" s="51">
        <v>5.24742</v>
      </c>
      <c r="I192" s="9"/>
      <c r="J192" s="10"/>
      <c r="K192" s="6"/>
      <c r="L192" s="427"/>
      <c r="M192" s="6"/>
      <c r="N192" s="11"/>
    </row>
    <row r="193" spans="1:14" s="3" customFormat="1" ht="13.5" customHeight="1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411"/>
      <c r="M193" s="6"/>
      <c r="N193" s="11"/>
    </row>
    <row r="194" spans="1:14" s="3" customFormat="1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411"/>
      <c r="M194" s="6"/>
      <c r="N194" s="11"/>
    </row>
    <row r="195" spans="1:14" s="3" customFormat="1" ht="12.75" customHeight="1">
      <c r="A195" s="36"/>
      <c r="B195" s="40" t="s">
        <v>22</v>
      </c>
      <c r="C195" s="490"/>
      <c r="D195" s="48">
        <v>2.91104</v>
      </c>
      <c r="E195" s="48">
        <v>2.82993</v>
      </c>
      <c r="F195" s="49">
        <v>0.07867</v>
      </c>
      <c r="G195" s="49">
        <v>0.00244</v>
      </c>
      <c r="H195" s="51">
        <v>5.75841</v>
      </c>
      <c r="I195" s="9"/>
      <c r="J195" s="10"/>
      <c r="K195" s="6"/>
      <c r="L195" s="426"/>
      <c r="M195" s="6"/>
      <c r="N195" s="11"/>
    </row>
    <row r="196" spans="1:14" s="3" customFormat="1" ht="12.75" customHeight="1">
      <c r="A196" s="36"/>
      <c r="B196" s="40" t="s">
        <v>23</v>
      </c>
      <c r="C196" s="490"/>
      <c r="D196" s="48">
        <v>2.90464</v>
      </c>
      <c r="E196" s="48">
        <v>2.82993</v>
      </c>
      <c r="F196" s="49">
        <v>0.07227</v>
      </c>
      <c r="G196" s="49">
        <v>0.00244</v>
      </c>
      <c r="H196" s="51">
        <v>5.75201</v>
      </c>
      <c r="I196" s="9"/>
      <c r="J196" s="10"/>
      <c r="K196" s="6"/>
      <c r="L196" s="426"/>
      <c r="M196" s="6"/>
      <c r="N196" s="11"/>
    </row>
    <row r="197" spans="1:14" s="3" customFormat="1" ht="12.75" customHeight="1">
      <c r="A197" s="36"/>
      <c r="B197" s="40" t="s">
        <v>24</v>
      </c>
      <c r="C197" s="490"/>
      <c r="D197" s="48">
        <v>2.88157</v>
      </c>
      <c r="E197" s="48">
        <v>2.82993</v>
      </c>
      <c r="F197" s="49">
        <v>0.0492</v>
      </c>
      <c r="G197" s="49">
        <v>0.00244</v>
      </c>
      <c r="H197" s="51">
        <v>5.72894</v>
      </c>
      <c r="I197" s="9"/>
      <c r="J197" s="10"/>
      <c r="K197" s="6"/>
      <c r="L197" s="426"/>
      <c r="M197" s="6"/>
      <c r="N197" s="11"/>
    </row>
    <row r="198" spans="1:14" s="3" customFormat="1" ht="12.75" customHeight="1">
      <c r="A198" s="36"/>
      <c r="B198" s="40" t="s">
        <v>25</v>
      </c>
      <c r="C198" s="490"/>
      <c r="D198" s="48">
        <v>2.86117</v>
      </c>
      <c r="E198" s="48">
        <v>2.82993</v>
      </c>
      <c r="F198" s="49">
        <v>0.0288</v>
      </c>
      <c r="G198" s="49">
        <v>0.00244</v>
      </c>
      <c r="H198" s="51">
        <v>5.70854</v>
      </c>
      <c r="I198" s="9"/>
      <c r="J198" s="10"/>
      <c r="K198" s="6"/>
      <c r="L198" s="426"/>
      <c r="M198" s="6"/>
      <c r="N198" s="11"/>
    </row>
    <row r="199" spans="1:14" s="3" customFormat="1" ht="12.75" customHeight="1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411"/>
      <c r="M199" s="6"/>
      <c r="N199" s="11"/>
    </row>
    <row r="200" spans="1:14" s="3" customFormat="1" ht="12.75" customHeight="1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411"/>
      <c r="M200" s="6"/>
      <c r="N200" s="11"/>
    </row>
    <row r="201" spans="1:14" s="3" customFormat="1" ht="15" customHeight="1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411"/>
      <c r="M201" s="6"/>
      <c r="N201" s="11"/>
    </row>
    <row r="202" spans="1:14" s="3" customFormat="1" ht="13.5" customHeight="1">
      <c r="A202" s="36"/>
      <c r="B202" s="40" t="s">
        <v>22</v>
      </c>
      <c r="C202" s="490"/>
      <c r="D202" s="48">
        <v>2.14648</v>
      </c>
      <c r="E202" s="53">
        <v>2.06537</v>
      </c>
      <c r="F202" s="41">
        <v>0.07867</v>
      </c>
      <c r="G202" s="41">
        <v>0.00244</v>
      </c>
      <c r="H202" s="51">
        <v>4.99385</v>
      </c>
      <c r="I202" s="9"/>
      <c r="J202" s="10"/>
      <c r="K202" s="6"/>
      <c r="L202" s="411"/>
      <c r="M202" s="6"/>
      <c r="N202" s="11"/>
    </row>
    <row r="203" spans="1:14" s="3" customFormat="1" ht="13.5" customHeight="1">
      <c r="A203" s="36"/>
      <c r="B203" s="40" t="s">
        <v>23</v>
      </c>
      <c r="C203" s="490"/>
      <c r="D203" s="48">
        <v>2.14008</v>
      </c>
      <c r="E203" s="53">
        <v>2.06537</v>
      </c>
      <c r="F203" s="41">
        <v>0.07227</v>
      </c>
      <c r="G203" s="41">
        <v>0.00244</v>
      </c>
      <c r="H203" s="51">
        <v>4.98745</v>
      </c>
      <c r="I203" s="9"/>
      <c r="J203" s="10"/>
      <c r="K203" s="6"/>
      <c r="L203" s="411"/>
      <c r="M203" s="6"/>
      <c r="N203" s="11"/>
    </row>
    <row r="204" spans="1:14" s="3" customFormat="1" ht="13.5" customHeight="1">
      <c r="A204" s="36"/>
      <c r="B204" s="40" t="s">
        <v>24</v>
      </c>
      <c r="C204" s="490"/>
      <c r="D204" s="48">
        <v>2.11701</v>
      </c>
      <c r="E204" s="53">
        <v>2.06537</v>
      </c>
      <c r="F204" s="41">
        <v>0.0492</v>
      </c>
      <c r="G204" s="41">
        <v>0.00244</v>
      </c>
      <c r="H204" s="51">
        <v>4.96438</v>
      </c>
      <c r="I204" s="9"/>
      <c r="J204" s="10"/>
      <c r="K204" s="6"/>
      <c r="L204" s="411"/>
      <c r="M204" s="6"/>
      <c r="N204" s="11"/>
    </row>
    <row r="205" spans="1:14" s="3" customFormat="1" ht="13.5" customHeight="1">
      <c r="A205" s="36"/>
      <c r="B205" s="40" t="s">
        <v>25</v>
      </c>
      <c r="C205" s="490"/>
      <c r="D205" s="48">
        <v>2.09661</v>
      </c>
      <c r="E205" s="53">
        <v>2.06537</v>
      </c>
      <c r="F205" s="41">
        <v>0.0288</v>
      </c>
      <c r="G205" s="41">
        <v>0.00244</v>
      </c>
      <c r="H205" s="51">
        <v>4.94398</v>
      </c>
      <c r="I205" s="9"/>
      <c r="J205" s="10"/>
      <c r="K205" s="6"/>
      <c r="L205" s="411"/>
      <c r="M205" s="6"/>
      <c r="N205" s="11"/>
    </row>
    <row r="206" spans="1:14" s="3" customFormat="1" ht="13.5" customHeight="1" thickBot="1">
      <c r="A206" s="36"/>
      <c r="B206" s="40"/>
      <c r="C206" s="511"/>
      <c r="D206" s="38"/>
      <c r="E206" s="53"/>
      <c r="F206" s="41"/>
      <c r="G206" s="50"/>
      <c r="H206" s="39"/>
      <c r="I206" s="9"/>
      <c r="J206" s="10"/>
      <c r="K206" s="6"/>
      <c r="L206" s="411"/>
      <c r="M206" s="6"/>
      <c r="N206" s="11"/>
    </row>
    <row r="207" spans="1:14" s="3" customFormat="1" ht="31.5" customHeight="1" thickBot="1">
      <c r="A207" s="418">
        <v>4</v>
      </c>
      <c r="B207" s="419" t="s">
        <v>43</v>
      </c>
      <c r="C207" s="414" t="s">
        <v>44</v>
      </c>
      <c r="D207" s="420"/>
      <c r="E207" s="421"/>
      <c r="F207" s="422"/>
      <c r="G207" s="423"/>
      <c r="H207" s="424"/>
      <c r="I207" s="9"/>
      <c r="J207" s="10"/>
      <c r="K207" s="6"/>
      <c r="L207" s="411"/>
      <c r="M207" s="6"/>
      <c r="N207" s="11"/>
    </row>
    <row r="208" spans="1:14" s="3" customFormat="1" ht="14.25" customHeight="1">
      <c r="A208" s="36"/>
      <c r="B208" s="37" t="s">
        <v>21</v>
      </c>
      <c r="C208" s="500" t="s">
        <v>45</v>
      </c>
      <c r="D208" s="500" t="s">
        <v>45</v>
      </c>
      <c r="E208" s="16"/>
      <c r="F208" s="500" t="s">
        <v>45</v>
      </c>
      <c r="G208" s="84"/>
      <c r="H208" s="500" t="s">
        <v>45</v>
      </c>
      <c r="I208" s="9"/>
      <c r="J208" s="9"/>
      <c r="K208" s="6"/>
      <c r="L208" s="411"/>
      <c r="M208" s="6"/>
      <c r="N208" s="6"/>
    </row>
    <row r="209" spans="1:14" ht="14.25" customHeight="1">
      <c r="A209" s="36"/>
      <c r="B209" s="40" t="s">
        <v>22</v>
      </c>
      <c r="C209" s="490"/>
      <c r="D209" s="490"/>
      <c r="E209" s="16">
        <v>1.98155</v>
      </c>
      <c r="F209" s="490"/>
      <c r="G209" s="84">
        <v>0.00244</v>
      </c>
      <c r="H209" s="490"/>
      <c r="I209" s="9"/>
      <c r="J209" s="6"/>
      <c r="K209" s="6"/>
      <c r="L209" s="411"/>
      <c r="M209" s="6"/>
      <c r="N209" s="6"/>
    </row>
    <row r="210" spans="1:14" ht="14.25" customHeight="1">
      <c r="A210" s="36"/>
      <c r="B210" s="40" t="s">
        <v>23</v>
      </c>
      <c r="C210" s="490"/>
      <c r="D210" s="490"/>
      <c r="E210" s="16">
        <v>1.98155</v>
      </c>
      <c r="F210" s="490"/>
      <c r="G210" s="84">
        <v>0.00244</v>
      </c>
      <c r="H210" s="490"/>
      <c r="I210" s="9"/>
      <c r="J210" s="6"/>
      <c r="K210" s="6"/>
      <c r="L210" s="411"/>
      <c r="M210" s="6"/>
      <c r="N210" s="6"/>
    </row>
    <row r="211" spans="1:14" ht="14.25" customHeight="1">
      <c r="A211" s="36"/>
      <c r="B211" s="40" t="s">
        <v>24</v>
      </c>
      <c r="C211" s="490"/>
      <c r="D211" s="490"/>
      <c r="E211" s="16">
        <v>1.98155</v>
      </c>
      <c r="F211" s="490"/>
      <c r="G211" s="84">
        <v>0.00244</v>
      </c>
      <c r="H211" s="490"/>
      <c r="I211" s="9"/>
      <c r="J211" s="6"/>
      <c r="K211" s="6"/>
      <c r="L211" s="411"/>
      <c r="M211" s="6"/>
      <c r="N211" s="6"/>
    </row>
    <row r="212" spans="1:14" s="3" customFormat="1" ht="14.25" customHeight="1">
      <c r="A212" s="36"/>
      <c r="B212" s="40" t="s">
        <v>25</v>
      </c>
      <c r="C212" s="490"/>
      <c r="D212" s="490"/>
      <c r="E212" s="16">
        <v>1.98155</v>
      </c>
      <c r="F212" s="490"/>
      <c r="G212" s="84">
        <v>0.00244</v>
      </c>
      <c r="H212" s="490"/>
      <c r="I212" s="9"/>
      <c r="J212" s="10"/>
      <c r="K212" s="6"/>
      <c r="L212" s="411"/>
      <c r="M212" s="6"/>
      <c r="N212" s="11"/>
    </row>
    <row r="213" spans="1:14" s="3" customFormat="1" ht="14.25" customHeight="1">
      <c r="A213" s="36"/>
      <c r="B213" s="37"/>
      <c r="C213" s="490"/>
      <c r="D213" s="490"/>
      <c r="E213" s="16"/>
      <c r="F213" s="490"/>
      <c r="G213" s="84"/>
      <c r="H213" s="490"/>
      <c r="I213" s="9"/>
      <c r="J213" s="6"/>
      <c r="K213" s="6"/>
      <c r="L213" s="411"/>
      <c r="M213" s="6"/>
      <c r="N213" s="6"/>
    </row>
    <row r="214" spans="1:14" ht="14.25" customHeight="1">
      <c r="A214" s="36"/>
      <c r="B214" s="37" t="s">
        <v>26</v>
      </c>
      <c r="C214" s="490"/>
      <c r="D214" s="490"/>
      <c r="E214" s="16"/>
      <c r="F214" s="490"/>
      <c r="G214" s="84"/>
      <c r="H214" s="490"/>
      <c r="I214" s="9"/>
      <c r="J214" s="6"/>
      <c r="K214" s="6"/>
      <c r="L214" s="411"/>
      <c r="M214" s="6"/>
      <c r="N214" s="6"/>
    </row>
    <row r="215" spans="1:14" ht="14.25" customHeight="1">
      <c r="A215" s="36"/>
      <c r="B215" s="40" t="s">
        <v>22</v>
      </c>
      <c r="C215" s="490"/>
      <c r="D215" s="490"/>
      <c r="E215" s="16">
        <v>2.09716</v>
      </c>
      <c r="F215" s="490"/>
      <c r="G215" s="84">
        <v>0.00244</v>
      </c>
      <c r="H215" s="490"/>
      <c r="I215" s="9"/>
      <c r="J215" s="6"/>
      <c r="K215" s="6"/>
      <c r="L215" s="411"/>
      <c r="M215" s="6"/>
      <c r="N215" s="6"/>
    </row>
    <row r="216" spans="1:14" ht="14.25" customHeight="1">
      <c r="A216" s="36"/>
      <c r="B216" s="40" t="s">
        <v>23</v>
      </c>
      <c r="C216" s="490"/>
      <c r="D216" s="490"/>
      <c r="E216" s="16">
        <v>2.09716</v>
      </c>
      <c r="F216" s="490"/>
      <c r="G216" s="84">
        <v>0.00244</v>
      </c>
      <c r="H216" s="490"/>
      <c r="I216" s="9"/>
      <c r="J216" s="6"/>
      <c r="K216" s="6"/>
      <c r="L216" s="411"/>
      <c r="M216" s="6"/>
      <c r="N216" s="6"/>
    </row>
    <row r="217" spans="1:14" ht="14.25" customHeight="1">
      <c r="A217" s="36"/>
      <c r="B217" s="40" t="s">
        <v>24</v>
      </c>
      <c r="C217" s="490"/>
      <c r="D217" s="490"/>
      <c r="E217" s="16">
        <v>2.09716</v>
      </c>
      <c r="F217" s="490"/>
      <c r="G217" s="84">
        <v>0.00244</v>
      </c>
      <c r="H217" s="490"/>
      <c r="I217" s="5"/>
      <c r="J217" s="5"/>
      <c r="K217" s="5"/>
      <c r="L217" s="5"/>
      <c r="M217" s="5"/>
      <c r="N217" s="5"/>
    </row>
    <row r="218" spans="1:14" ht="14.25" customHeight="1">
      <c r="A218" s="36"/>
      <c r="B218" s="40" t="s">
        <v>25</v>
      </c>
      <c r="C218" s="490"/>
      <c r="D218" s="490"/>
      <c r="E218" s="16">
        <v>2.09716</v>
      </c>
      <c r="F218" s="490"/>
      <c r="G218" s="84">
        <v>0.00244</v>
      </c>
      <c r="H218" s="490"/>
      <c r="I218" s="5"/>
      <c r="J218" s="5"/>
      <c r="K218" s="5"/>
      <c r="L218" s="5"/>
      <c r="M218" s="5"/>
      <c r="N218" s="5"/>
    </row>
    <row r="219" spans="1:14" ht="14.25" customHeight="1">
      <c r="A219" s="36"/>
      <c r="B219" s="37"/>
      <c r="C219" s="490"/>
      <c r="D219" s="490"/>
      <c r="E219" s="16"/>
      <c r="F219" s="490"/>
      <c r="G219" s="84"/>
      <c r="H219" s="490"/>
      <c r="I219" s="5"/>
      <c r="J219" s="5"/>
      <c r="K219" s="5"/>
      <c r="L219" s="5"/>
      <c r="M219" s="5"/>
      <c r="N219" s="5"/>
    </row>
    <row r="220" spans="1:14" ht="14.25" customHeight="1">
      <c r="A220" s="36"/>
      <c r="B220" s="37" t="s">
        <v>27</v>
      </c>
      <c r="C220" s="490"/>
      <c r="D220" s="490"/>
      <c r="E220" s="16"/>
      <c r="F220" s="490"/>
      <c r="G220" s="84"/>
      <c r="H220" s="490"/>
      <c r="I220" s="5"/>
      <c r="J220" s="5"/>
      <c r="K220" s="5"/>
      <c r="L220" s="5"/>
      <c r="M220" s="5"/>
      <c r="N220" s="5"/>
    </row>
    <row r="221" spans="1:14" ht="14.25" customHeight="1">
      <c r="A221" s="36"/>
      <c r="B221" s="40" t="s">
        <v>22</v>
      </c>
      <c r="C221" s="490"/>
      <c r="D221" s="490"/>
      <c r="E221" s="16">
        <v>2.20354</v>
      </c>
      <c r="F221" s="490"/>
      <c r="G221" s="84">
        <v>0.00244</v>
      </c>
      <c r="H221" s="490"/>
      <c r="I221" s="5"/>
      <c r="J221" s="5"/>
      <c r="K221" s="5"/>
      <c r="L221" s="5"/>
      <c r="M221" s="5"/>
      <c r="N221" s="5"/>
    </row>
    <row r="222" spans="1:14" ht="14.25" customHeight="1">
      <c r="A222" s="36"/>
      <c r="B222" s="40" t="s">
        <v>23</v>
      </c>
      <c r="C222" s="490"/>
      <c r="D222" s="490"/>
      <c r="E222" s="16">
        <v>2.20354</v>
      </c>
      <c r="F222" s="490"/>
      <c r="G222" s="84">
        <v>0.00244</v>
      </c>
      <c r="H222" s="490"/>
      <c r="I222" s="5"/>
      <c r="J222" s="5"/>
      <c r="K222" s="5"/>
      <c r="L222" s="5"/>
      <c r="M222" s="5"/>
      <c r="N222" s="5"/>
    </row>
    <row r="223" spans="1:14" ht="14.25" customHeight="1">
      <c r="A223" s="36"/>
      <c r="B223" s="40" t="s">
        <v>24</v>
      </c>
      <c r="C223" s="490"/>
      <c r="D223" s="490"/>
      <c r="E223" s="16">
        <v>2.20354</v>
      </c>
      <c r="F223" s="490"/>
      <c r="G223" s="84">
        <v>0.00244</v>
      </c>
      <c r="H223" s="490"/>
      <c r="I223" s="5"/>
      <c r="J223" s="5"/>
      <c r="K223" s="5"/>
      <c r="L223" s="5"/>
      <c r="M223" s="5"/>
      <c r="N223" s="5"/>
    </row>
    <row r="224" spans="1:14" ht="14.25" customHeight="1">
      <c r="A224" s="36"/>
      <c r="B224" s="40" t="s">
        <v>25</v>
      </c>
      <c r="C224" s="490"/>
      <c r="D224" s="490"/>
      <c r="E224" s="16">
        <v>2.20354</v>
      </c>
      <c r="F224" s="490"/>
      <c r="G224" s="84">
        <v>0.00244</v>
      </c>
      <c r="H224" s="490"/>
      <c r="I224" s="5"/>
      <c r="J224" s="5"/>
      <c r="K224" s="5"/>
      <c r="L224" s="5"/>
      <c r="M224" s="5"/>
      <c r="N224" s="5"/>
    </row>
    <row r="225" spans="1:14" ht="14.25" customHeight="1">
      <c r="A225" s="36"/>
      <c r="B225" s="37"/>
      <c r="C225" s="490"/>
      <c r="D225" s="490"/>
      <c r="E225" s="16"/>
      <c r="F225" s="490"/>
      <c r="G225" s="84"/>
      <c r="H225" s="490"/>
      <c r="I225" s="114"/>
      <c r="J225" s="115"/>
      <c r="K225" s="116"/>
      <c r="L225" s="372"/>
      <c r="M225" s="118"/>
      <c r="N225" s="119"/>
    </row>
    <row r="226" spans="1:14" ht="14.25" customHeight="1">
      <c r="A226" s="36"/>
      <c r="B226" s="37" t="s">
        <v>28</v>
      </c>
      <c r="C226" s="490"/>
      <c r="D226" s="490"/>
      <c r="E226" s="16"/>
      <c r="F226" s="490"/>
      <c r="G226" s="84"/>
      <c r="H226" s="490"/>
      <c r="I226" s="114"/>
      <c r="J226" s="115"/>
      <c r="K226" s="116"/>
      <c r="L226" s="372"/>
      <c r="M226" s="118"/>
      <c r="N226" s="119"/>
    </row>
    <row r="227" spans="1:14" ht="14.25" customHeight="1">
      <c r="A227" s="36"/>
      <c r="B227" s="40" t="s">
        <v>22</v>
      </c>
      <c r="C227" s="490"/>
      <c r="D227" s="490"/>
      <c r="E227" s="16">
        <v>2.63249</v>
      </c>
      <c r="F227" s="490"/>
      <c r="G227" s="84">
        <v>0.00244</v>
      </c>
      <c r="H227" s="490"/>
      <c r="I227" s="114"/>
      <c r="J227" s="115"/>
      <c r="K227" s="116"/>
      <c r="L227" s="372"/>
      <c r="M227" s="118"/>
      <c r="N227" s="119"/>
    </row>
    <row r="228" spans="1:14" ht="14.25" customHeight="1">
      <c r="A228" s="36"/>
      <c r="B228" s="40" t="s">
        <v>23</v>
      </c>
      <c r="C228" s="490"/>
      <c r="D228" s="490"/>
      <c r="E228" s="16">
        <v>2.63249</v>
      </c>
      <c r="F228" s="490"/>
      <c r="G228" s="84">
        <v>0.00244</v>
      </c>
      <c r="H228" s="490"/>
      <c r="I228" s="114"/>
      <c r="J228" s="115"/>
      <c r="K228" s="116"/>
      <c r="L228" s="372"/>
      <c r="M228" s="118"/>
      <c r="N228" s="119"/>
    </row>
    <row r="229" spans="1:14" ht="14.25" customHeight="1">
      <c r="A229" s="36"/>
      <c r="B229" s="40" t="s">
        <v>24</v>
      </c>
      <c r="C229" s="490"/>
      <c r="D229" s="490"/>
      <c r="E229" s="16">
        <v>2.63249</v>
      </c>
      <c r="F229" s="490"/>
      <c r="G229" s="84">
        <v>0.00244</v>
      </c>
      <c r="H229" s="490"/>
      <c r="I229" s="114"/>
      <c r="J229" s="115"/>
      <c r="K229" s="116"/>
      <c r="L229" s="372"/>
      <c r="M229" s="118"/>
      <c r="N229" s="119"/>
    </row>
    <row r="230" spans="1:14" ht="14.25" customHeight="1">
      <c r="A230" s="36"/>
      <c r="B230" s="40" t="s">
        <v>25</v>
      </c>
      <c r="C230" s="490"/>
      <c r="D230" s="490"/>
      <c r="E230" s="16">
        <v>2.63249</v>
      </c>
      <c r="F230" s="490"/>
      <c r="G230" s="84">
        <v>0.00244</v>
      </c>
      <c r="H230" s="490"/>
      <c r="I230" s="114"/>
      <c r="J230" s="115"/>
      <c r="K230" s="116"/>
      <c r="L230" s="372"/>
      <c r="M230" s="118"/>
      <c r="N230" s="119"/>
    </row>
    <row r="231" spans="1:14" ht="14.25" customHeight="1">
      <c r="A231" s="36"/>
      <c r="B231" s="40"/>
      <c r="C231" s="490"/>
      <c r="D231" s="490"/>
      <c r="E231" s="120"/>
      <c r="F231" s="490"/>
      <c r="G231" s="85"/>
      <c r="H231" s="490"/>
      <c r="I231" s="114"/>
      <c r="J231" s="115"/>
      <c r="K231" s="116"/>
      <c r="L231" s="372"/>
      <c r="M231" s="118"/>
      <c r="N231" s="119"/>
    </row>
    <row r="232" spans="1:14" ht="14.25" customHeight="1">
      <c r="A232" s="36"/>
      <c r="B232" s="40"/>
      <c r="C232" s="490"/>
      <c r="D232" s="490"/>
      <c r="E232" s="16"/>
      <c r="F232" s="490"/>
      <c r="G232" s="86"/>
      <c r="H232" s="490"/>
      <c r="I232" s="114"/>
      <c r="J232" s="115"/>
      <c r="K232" s="116"/>
      <c r="L232" s="372"/>
      <c r="M232" s="118"/>
      <c r="N232" s="119"/>
    </row>
    <row r="233" spans="1:14" ht="14.25" customHeight="1">
      <c r="A233" s="36"/>
      <c r="B233" s="40" t="s">
        <v>29</v>
      </c>
      <c r="C233" s="490"/>
      <c r="D233" s="490"/>
      <c r="E233" s="16"/>
      <c r="F233" s="490"/>
      <c r="G233" s="84"/>
      <c r="H233" s="490"/>
      <c r="I233" s="114"/>
      <c r="J233" s="115"/>
      <c r="K233" s="116"/>
      <c r="L233" s="372"/>
      <c r="M233" s="118"/>
      <c r="N233" s="119"/>
    </row>
    <row r="234" spans="1:14" ht="14.25" customHeight="1">
      <c r="A234" s="36"/>
      <c r="B234" s="40" t="s">
        <v>22</v>
      </c>
      <c r="C234" s="490"/>
      <c r="D234" s="490"/>
      <c r="E234" s="79">
        <v>1.92946</v>
      </c>
      <c r="F234" s="490"/>
      <c r="G234" s="84">
        <v>0.00244</v>
      </c>
      <c r="H234" s="490"/>
      <c r="I234" s="114"/>
      <c r="J234" s="115"/>
      <c r="K234" s="116"/>
      <c r="L234" s="372"/>
      <c r="M234" s="118"/>
      <c r="N234" s="119"/>
    </row>
    <row r="235" spans="1:14" ht="14.25" customHeight="1">
      <c r="A235" s="36"/>
      <c r="B235" s="40" t="s">
        <v>23</v>
      </c>
      <c r="C235" s="490"/>
      <c r="D235" s="490"/>
      <c r="E235" s="79">
        <v>1.92946</v>
      </c>
      <c r="F235" s="490"/>
      <c r="G235" s="84">
        <v>0.00244</v>
      </c>
      <c r="H235" s="490"/>
      <c r="I235" s="114"/>
      <c r="J235" s="115"/>
      <c r="K235" s="116"/>
      <c r="L235" s="372"/>
      <c r="M235" s="118"/>
      <c r="N235" s="119"/>
    </row>
    <row r="236" spans="1:14" ht="14.25" customHeight="1">
      <c r="A236" s="36"/>
      <c r="B236" s="40" t="s">
        <v>24</v>
      </c>
      <c r="C236" s="490"/>
      <c r="D236" s="490"/>
      <c r="E236" s="79">
        <v>1.92946</v>
      </c>
      <c r="F236" s="490"/>
      <c r="G236" s="84">
        <v>0.00244</v>
      </c>
      <c r="H236" s="490"/>
      <c r="I236" s="114"/>
      <c r="J236" s="115"/>
      <c r="K236" s="116"/>
      <c r="L236" s="372"/>
      <c r="M236" s="118"/>
      <c r="N236" s="119"/>
    </row>
    <row r="237" spans="1:14" ht="14.25" customHeight="1" thickBot="1">
      <c r="A237" s="36"/>
      <c r="B237" s="40" t="s">
        <v>25</v>
      </c>
      <c r="C237" s="510"/>
      <c r="D237" s="510"/>
      <c r="E237" s="82">
        <v>1.92946</v>
      </c>
      <c r="F237" s="510"/>
      <c r="G237" s="87">
        <v>0.00244</v>
      </c>
      <c r="H237" s="510"/>
      <c r="I237" s="114"/>
      <c r="J237" s="115"/>
      <c r="K237" s="116"/>
      <c r="L237" s="372"/>
      <c r="M237" s="118"/>
      <c r="N237" s="119"/>
    </row>
    <row r="238" spans="1:14" ht="26.25" thickBot="1">
      <c r="A238" s="418">
        <v>5</v>
      </c>
      <c r="B238" s="419" t="s">
        <v>43</v>
      </c>
      <c r="C238" s="414" t="s">
        <v>46</v>
      </c>
      <c r="D238" s="428"/>
      <c r="E238" s="429"/>
      <c r="F238" s="430"/>
      <c r="G238" s="431"/>
      <c r="H238" s="415"/>
      <c r="I238" s="118"/>
      <c r="J238" s="118"/>
      <c r="K238" s="116"/>
      <c r="L238" s="372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373"/>
      <c r="J239" s="115"/>
      <c r="K239" s="116"/>
      <c r="L239" s="372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0.00244</v>
      </c>
      <c r="H240" s="490"/>
      <c r="I240" s="114"/>
      <c r="J240" s="115"/>
      <c r="K240" s="116"/>
      <c r="L240" s="372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0.00244</v>
      </c>
      <c r="H241" s="490"/>
      <c r="I241" s="114"/>
      <c r="J241" s="115"/>
      <c r="K241" s="116"/>
      <c r="L241" s="372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0.00244</v>
      </c>
      <c r="H242" s="490"/>
      <c r="I242" s="114"/>
      <c r="J242" s="115"/>
      <c r="K242" s="116"/>
      <c r="L242" s="372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0.00244</v>
      </c>
      <c r="H243" s="490"/>
      <c r="I243" s="114"/>
      <c r="J243" s="115"/>
      <c r="K243" s="116"/>
      <c r="L243" s="372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372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372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0.00244</v>
      </c>
      <c r="H246" s="490"/>
      <c r="I246" s="114"/>
      <c r="J246" s="115"/>
      <c r="K246" s="116"/>
      <c r="L246" s="372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0.00244</v>
      </c>
      <c r="H247" s="490"/>
      <c r="I247" s="114"/>
      <c r="J247" s="115"/>
      <c r="K247" s="116"/>
      <c r="L247" s="372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0.00244</v>
      </c>
      <c r="H248" s="490"/>
      <c r="I248" s="114"/>
      <c r="J248" s="115"/>
      <c r="K248" s="116"/>
      <c r="L248" s="372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0.00244</v>
      </c>
      <c r="H249" s="490"/>
      <c r="I249" s="114"/>
      <c r="J249" s="115"/>
      <c r="K249" s="116"/>
      <c r="L249" s="372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372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372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0.00244</v>
      </c>
      <c r="H252" s="490"/>
      <c r="I252" s="114"/>
      <c r="J252" s="115"/>
      <c r="K252" s="116"/>
      <c r="L252" s="372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0.00244</v>
      </c>
      <c r="H253" s="490"/>
      <c r="I253" s="114"/>
      <c r="J253" s="115"/>
      <c r="K253" s="116"/>
      <c r="L253" s="372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0.00244</v>
      </c>
      <c r="H254" s="490"/>
      <c r="I254" s="114"/>
      <c r="J254" s="115"/>
      <c r="K254" s="116"/>
      <c r="L254" s="372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0.00244</v>
      </c>
      <c r="H255" s="490"/>
      <c r="I255" s="114"/>
      <c r="J255" s="115"/>
      <c r="K255" s="116"/>
      <c r="L255" s="372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372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372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0.00244</v>
      </c>
      <c r="H258" s="490"/>
      <c r="I258" s="114"/>
      <c r="J258" s="115"/>
      <c r="K258" s="116"/>
      <c r="L258" s="372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0.00244</v>
      </c>
      <c r="H259" s="490"/>
      <c r="I259" s="114"/>
      <c r="J259" s="115"/>
      <c r="K259" s="116"/>
      <c r="L259" s="372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0.00244</v>
      </c>
      <c r="H260" s="490"/>
      <c r="I260" s="114"/>
      <c r="J260" s="115"/>
      <c r="K260" s="116"/>
      <c r="L260" s="372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0.00244</v>
      </c>
      <c r="H261" s="490"/>
      <c r="I261" s="114"/>
      <c r="J261" s="115"/>
      <c r="K261" s="116"/>
      <c r="L261" s="372"/>
      <c r="M261" s="118"/>
      <c r="N261" s="119"/>
    </row>
    <row r="262" spans="1:14" ht="12.75">
      <c r="A262" s="36"/>
      <c r="B262" s="40"/>
      <c r="C262" s="490"/>
      <c r="D262" s="490"/>
      <c r="E262" s="5"/>
      <c r="F262" s="490"/>
      <c r="G262" s="5"/>
      <c r="H262" s="490"/>
      <c r="I262" s="114"/>
      <c r="J262" s="115"/>
      <c r="K262" s="116"/>
      <c r="L262" s="372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372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372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0.00244</v>
      </c>
      <c r="H265" s="490"/>
      <c r="I265" s="114"/>
      <c r="J265" s="115"/>
      <c r="K265" s="116"/>
      <c r="L265" s="372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0.00244</v>
      </c>
      <c r="H266" s="490"/>
      <c r="I266" s="114"/>
      <c r="J266" s="115"/>
      <c r="K266" s="116"/>
      <c r="L266" s="372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0.00244</v>
      </c>
      <c r="H267" s="490"/>
      <c r="I267" s="114"/>
      <c r="J267" s="115"/>
      <c r="K267" s="116"/>
      <c r="L267" s="372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0.00244</v>
      </c>
      <c r="H268" s="491"/>
      <c r="I268" s="114"/>
      <c r="J268" s="115"/>
      <c r="K268" s="116"/>
      <c r="L268" s="372"/>
      <c r="M268" s="118"/>
      <c r="N268" s="119"/>
    </row>
    <row r="269" spans="1:14" ht="13.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372"/>
      <c r="M269" s="118"/>
      <c r="N269" s="119"/>
    </row>
    <row r="270" spans="1:14" ht="14.25" thickBot="1">
      <c r="A270" s="432">
        <v>4</v>
      </c>
      <c r="B270" s="433" t="s">
        <v>51</v>
      </c>
      <c r="C270" s="434">
        <v>1.9343</v>
      </c>
      <c r="D270" s="435">
        <v>0.04195</v>
      </c>
      <c r="E270" s="435">
        <v>0</v>
      </c>
      <c r="F270" s="435">
        <v>0.03951</v>
      </c>
      <c r="G270" s="435">
        <v>0.00244</v>
      </c>
      <c r="H270" s="436">
        <v>1.97625</v>
      </c>
      <c r="I270" s="114"/>
      <c r="J270" s="114"/>
      <c r="K270" s="116"/>
      <c r="L270" s="372"/>
      <c r="M270" s="118"/>
      <c r="N270" s="118"/>
    </row>
    <row r="271" spans="1:14" ht="27.75" thickBot="1">
      <c r="A271" s="432">
        <v>5</v>
      </c>
      <c r="B271" s="433" t="s">
        <v>52</v>
      </c>
      <c r="C271" s="434">
        <v>1.9343</v>
      </c>
      <c r="D271" s="435">
        <v>0.04195</v>
      </c>
      <c r="E271" s="435">
        <v>0</v>
      </c>
      <c r="F271" s="435">
        <v>0.03951</v>
      </c>
      <c r="G271" s="435">
        <v>0.00244</v>
      </c>
      <c r="H271" s="436">
        <v>1.97625</v>
      </c>
      <c r="I271" s="114"/>
      <c r="J271" s="118"/>
      <c r="K271" s="116"/>
      <c r="L271" s="372"/>
      <c r="M271" s="118"/>
      <c r="N271" s="118"/>
    </row>
    <row r="272" spans="1:14" ht="27.75" thickBot="1">
      <c r="A272" s="432">
        <v>6</v>
      </c>
      <c r="B272" s="433" t="s">
        <v>53</v>
      </c>
      <c r="C272" s="434">
        <v>1.9343</v>
      </c>
      <c r="D272" s="435">
        <v>0.04195</v>
      </c>
      <c r="E272" s="435">
        <v>0</v>
      </c>
      <c r="F272" s="435">
        <v>0.03951</v>
      </c>
      <c r="G272" s="435">
        <v>0.00244</v>
      </c>
      <c r="H272" s="436">
        <v>1.97625</v>
      </c>
      <c r="I272" s="114"/>
      <c r="J272" s="118"/>
      <c r="K272" s="116"/>
      <c r="L272" s="372"/>
      <c r="M272" s="118"/>
      <c r="N272" s="118"/>
    </row>
    <row r="273" spans="1:14" ht="14.25" thickBot="1">
      <c r="A273" s="432">
        <v>7</v>
      </c>
      <c r="B273" s="433" t="s">
        <v>48</v>
      </c>
      <c r="C273" s="434">
        <v>1.9343</v>
      </c>
      <c r="D273" s="435">
        <v>0.04195</v>
      </c>
      <c r="E273" s="435">
        <v>0</v>
      </c>
      <c r="F273" s="435">
        <v>0.03951</v>
      </c>
      <c r="G273" s="435">
        <v>0.00244</v>
      </c>
      <c r="H273" s="436">
        <v>1.97625</v>
      </c>
      <c r="I273" s="114"/>
      <c r="J273" s="118"/>
      <c r="K273" s="116"/>
      <c r="L273" s="372"/>
      <c r="M273" s="118"/>
      <c r="N273" s="118"/>
    </row>
    <row r="274" spans="1:14" ht="13.5" customHeight="1" thickBot="1">
      <c r="A274" s="432">
        <v>8</v>
      </c>
      <c r="B274" s="433" t="s">
        <v>54</v>
      </c>
      <c r="C274" s="434">
        <v>1.9343</v>
      </c>
      <c r="D274" s="435">
        <v>0.04195</v>
      </c>
      <c r="E274" s="435">
        <v>0</v>
      </c>
      <c r="F274" s="435">
        <v>0.03951</v>
      </c>
      <c r="G274" s="435">
        <v>0.00244</v>
      </c>
      <c r="H274" s="436">
        <v>1.97625</v>
      </c>
      <c r="I274" s="114"/>
      <c r="J274" s="115"/>
      <c r="K274" s="116"/>
      <c r="L274" s="372"/>
      <c r="M274" s="118"/>
      <c r="N274" s="119"/>
    </row>
    <row r="275" spans="1:14" ht="14.25" thickBot="1">
      <c r="A275" s="432">
        <v>9</v>
      </c>
      <c r="B275" s="433" t="s">
        <v>50</v>
      </c>
      <c r="C275" s="434">
        <v>1.9343</v>
      </c>
      <c r="D275" s="435">
        <v>0.04195</v>
      </c>
      <c r="E275" s="435">
        <v>0</v>
      </c>
      <c r="F275" s="435">
        <v>0.03951</v>
      </c>
      <c r="G275" s="435">
        <v>0.00244</v>
      </c>
      <c r="H275" s="436">
        <v>1.97625</v>
      </c>
      <c r="I275" s="114"/>
      <c r="J275" s="118"/>
      <c r="K275" s="116"/>
      <c r="L275" s="372"/>
      <c r="M275" s="118"/>
      <c r="N275" s="118"/>
    </row>
    <row r="276" spans="1:14" ht="14.25" thickBot="1">
      <c r="A276" s="432">
        <v>10</v>
      </c>
      <c r="B276" s="433" t="s">
        <v>55</v>
      </c>
      <c r="C276" s="434">
        <v>1.9343</v>
      </c>
      <c r="D276" s="435">
        <v>0.04195</v>
      </c>
      <c r="E276" s="435">
        <v>0</v>
      </c>
      <c r="F276" s="435">
        <v>0.03951</v>
      </c>
      <c r="G276" s="435">
        <v>0.00244</v>
      </c>
      <c r="H276" s="436">
        <v>1.97625</v>
      </c>
      <c r="I276" s="114"/>
      <c r="J276" s="118"/>
      <c r="K276" s="116"/>
      <c r="L276" s="372"/>
      <c r="M276" s="118"/>
      <c r="N276" s="118"/>
    </row>
    <row r="277" spans="1:14" ht="13.5" customHeight="1" thickBot="1">
      <c r="A277" s="497" t="s">
        <v>42</v>
      </c>
      <c r="B277" s="498"/>
      <c r="C277" s="498"/>
      <c r="D277" s="498"/>
      <c r="E277" s="498"/>
      <c r="F277" s="498"/>
      <c r="G277" s="498"/>
      <c r="H277" s="499"/>
      <c r="I277" s="114"/>
      <c r="J277" s="118"/>
      <c r="K277" s="116"/>
      <c r="L277" s="372"/>
      <c r="M277" s="118"/>
      <c r="N277" s="118"/>
    </row>
    <row r="278" spans="1:14" ht="14.25" thickBot="1">
      <c r="A278" s="432">
        <v>11</v>
      </c>
      <c r="B278" s="433" t="s">
        <v>51</v>
      </c>
      <c r="C278" s="434">
        <v>1.9343</v>
      </c>
      <c r="D278" s="435">
        <v>0.03586</v>
      </c>
      <c r="E278" s="435">
        <v>0</v>
      </c>
      <c r="F278" s="435">
        <v>0.03342</v>
      </c>
      <c r="G278" s="435">
        <v>0.00244</v>
      </c>
      <c r="H278" s="436">
        <v>1.97016</v>
      </c>
      <c r="I278" s="114"/>
      <c r="J278" s="118"/>
      <c r="K278" s="116"/>
      <c r="L278" s="372"/>
      <c r="M278" s="118"/>
      <c r="N278" s="118"/>
    </row>
    <row r="279" spans="1:14" ht="27.75" thickBot="1">
      <c r="A279" s="432">
        <v>12</v>
      </c>
      <c r="B279" s="433" t="s">
        <v>52</v>
      </c>
      <c r="C279" s="434">
        <v>1.9343</v>
      </c>
      <c r="D279" s="435">
        <v>0.03586</v>
      </c>
      <c r="E279" s="435">
        <v>0</v>
      </c>
      <c r="F279" s="435">
        <v>0.03342</v>
      </c>
      <c r="G279" s="435">
        <v>0.00244</v>
      </c>
      <c r="H279" s="436">
        <v>1.97016</v>
      </c>
      <c r="I279" s="131"/>
      <c r="J279" s="131"/>
      <c r="K279" s="131"/>
      <c r="L279" s="372"/>
      <c r="M279" s="131"/>
      <c r="N279" s="131"/>
    </row>
    <row r="280" spans="1:14" ht="27.75" thickBot="1">
      <c r="A280" s="432">
        <v>13</v>
      </c>
      <c r="B280" s="433" t="s">
        <v>53</v>
      </c>
      <c r="C280" s="434">
        <v>1.9343</v>
      </c>
      <c r="D280" s="435">
        <v>0.03586</v>
      </c>
      <c r="E280" s="435">
        <v>0</v>
      </c>
      <c r="F280" s="435">
        <v>0.03342</v>
      </c>
      <c r="G280" s="435">
        <v>0.00244</v>
      </c>
      <c r="H280" s="436">
        <v>1.97016</v>
      </c>
      <c r="I280" s="5"/>
      <c r="J280" s="5"/>
      <c r="K280" s="5"/>
      <c r="L280" s="5"/>
      <c r="M280" s="5"/>
      <c r="N280" s="5"/>
    </row>
    <row r="281" spans="1:14" ht="14.25" thickBot="1">
      <c r="A281" s="432">
        <v>14</v>
      </c>
      <c r="B281" s="433" t="s">
        <v>48</v>
      </c>
      <c r="C281" s="434">
        <v>1.9343</v>
      </c>
      <c r="D281" s="435">
        <v>0.03586</v>
      </c>
      <c r="E281" s="435">
        <v>0</v>
      </c>
      <c r="F281" s="435">
        <v>0.03342</v>
      </c>
      <c r="G281" s="435">
        <v>0.00244</v>
      </c>
      <c r="H281" s="436">
        <v>1.97016</v>
      </c>
      <c r="I281" s="5"/>
      <c r="J281" s="5"/>
      <c r="K281" s="5"/>
      <c r="L281" s="5"/>
      <c r="M281" s="5"/>
      <c r="N281" s="5"/>
    </row>
    <row r="282" spans="1:14" ht="14.25" thickBot="1">
      <c r="A282" s="432">
        <v>15</v>
      </c>
      <c r="B282" s="433" t="s">
        <v>54</v>
      </c>
      <c r="C282" s="434">
        <v>1.9343</v>
      </c>
      <c r="D282" s="435">
        <v>0.03586</v>
      </c>
      <c r="E282" s="435">
        <v>0</v>
      </c>
      <c r="F282" s="435">
        <v>0.03342</v>
      </c>
      <c r="G282" s="435">
        <v>0.00244</v>
      </c>
      <c r="H282" s="436">
        <v>1.97016</v>
      </c>
      <c r="I282" s="5"/>
      <c r="J282" s="5"/>
      <c r="K282" s="5"/>
      <c r="L282" s="5"/>
      <c r="M282" s="5"/>
      <c r="N282" s="5"/>
    </row>
    <row r="283" spans="1:14" ht="14.25" thickBot="1">
      <c r="A283" s="432">
        <v>16</v>
      </c>
      <c r="B283" s="433" t="s">
        <v>50</v>
      </c>
      <c r="C283" s="434">
        <v>1.9343</v>
      </c>
      <c r="D283" s="435">
        <v>0.03586</v>
      </c>
      <c r="E283" s="435">
        <v>0</v>
      </c>
      <c r="F283" s="435">
        <v>0.03342</v>
      </c>
      <c r="G283" s="435">
        <v>0.00244</v>
      </c>
      <c r="H283" s="436">
        <v>1.97016</v>
      </c>
      <c r="I283" s="5"/>
      <c r="J283" s="5"/>
      <c r="K283" s="5"/>
      <c r="L283" s="5"/>
      <c r="M283" s="5"/>
      <c r="N283" s="5"/>
    </row>
    <row r="284" spans="1:14" ht="14.25" thickBot="1">
      <c r="A284" s="432">
        <v>17</v>
      </c>
      <c r="B284" s="433" t="s">
        <v>55</v>
      </c>
      <c r="C284" s="434">
        <v>1.9343</v>
      </c>
      <c r="D284" s="435">
        <v>0.03586</v>
      </c>
      <c r="E284" s="435">
        <v>0</v>
      </c>
      <c r="F284" s="435">
        <v>0.03342</v>
      </c>
      <c r="G284" s="435">
        <v>0.00244</v>
      </c>
      <c r="H284" s="436">
        <v>1.97016</v>
      </c>
      <c r="I284" s="5"/>
      <c r="J284" s="5"/>
      <c r="K284" s="5"/>
      <c r="L284" s="5"/>
      <c r="M284" s="5"/>
      <c r="N284" s="5"/>
    </row>
  </sheetData>
  <sheetProtection/>
  <mergeCells count="19">
    <mergeCell ref="A277:H277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7"/>
  <sheetViews>
    <sheetView zoomScale="70" zoomScaleNormal="70" zoomScalePageLayoutView="0" workbookViewId="0" topLeftCell="A16">
      <selection activeCell="J12" sqref="J12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454" customWidth="1"/>
    <col min="12" max="12" width="9.57421875" style="455" customWidth="1"/>
    <col min="13" max="16384" width="9.140625" style="1" customWidth="1"/>
  </cols>
  <sheetData>
    <row r="1" spans="1:15" ht="36.75" customHeight="1">
      <c r="A1" s="534" t="s">
        <v>47</v>
      </c>
      <c r="B1" s="534"/>
      <c r="C1" s="534"/>
      <c r="D1" s="534"/>
      <c r="E1" s="534"/>
      <c r="F1" s="534"/>
      <c r="G1" s="534"/>
      <c r="H1" s="534"/>
      <c r="I1" s="534"/>
      <c r="J1" s="534"/>
      <c r="K1" s="437"/>
      <c r="L1" s="437"/>
      <c r="M1" s="227"/>
      <c r="N1" s="227"/>
      <c r="O1" s="227"/>
    </row>
    <row r="2" spans="1:15" ht="15" customHeight="1">
      <c r="A2" s="236"/>
      <c r="B2" s="236"/>
      <c r="C2" s="236"/>
      <c r="D2" s="236"/>
      <c r="E2" s="236"/>
      <c r="F2" s="236"/>
      <c r="G2" s="236"/>
      <c r="H2" s="236"/>
      <c r="I2" s="239"/>
      <c r="J2" s="239"/>
      <c r="K2" s="437"/>
      <c r="L2" s="437"/>
      <c r="M2" s="227"/>
      <c r="N2" s="227"/>
      <c r="O2" s="227"/>
    </row>
    <row r="3" spans="1:15" ht="22.5" customHeight="1">
      <c r="A3" s="240"/>
      <c r="B3" s="231" t="s">
        <v>1</v>
      </c>
      <c r="C3" s="231"/>
      <c r="D3" s="231"/>
      <c r="E3" s="231"/>
      <c r="F3" s="231"/>
      <c r="G3" s="231"/>
      <c r="H3" s="231"/>
      <c r="I3" s="264">
        <v>132935</v>
      </c>
      <c r="J3" s="226" t="s">
        <v>2</v>
      </c>
      <c r="K3" s="438"/>
      <c r="L3" s="439"/>
      <c r="M3" s="227"/>
      <c r="N3" s="237"/>
      <c r="O3" s="227"/>
    </row>
    <row r="4" spans="1:15" ht="22.5" customHeight="1">
      <c r="A4" s="240"/>
      <c r="B4" s="231" t="s">
        <v>3</v>
      </c>
      <c r="C4" s="231"/>
      <c r="D4" s="231"/>
      <c r="E4" s="231"/>
      <c r="F4" s="231"/>
      <c r="G4" s="231"/>
      <c r="H4" s="231"/>
      <c r="I4" s="241">
        <v>33382</v>
      </c>
      <c r="J4" s="226" t="s">
        <v>2</v>
      </c>
      <c r="K4" s="438"/>
      <c r="L4" s="439"/>
      <c r="M4" s="227"/>
      <c r="N4" s="230"/>
      <c r="O4" s="227"/>
    </row>
    <row r="5" spans="1:15" ht="39" customHeight="1">
      <c r="A5" s="240"/>
      <c r="B5" s="527" t="s">
        <v>4</v>
      </c>
      <c r="C5" s="527"/>
      <c r="D5" s="527"/>
      <c r="E5" s="527"/>
      <c r="F5" s="527"/>
      <c r="G5" s="527"/>
      <c r="H5" s="229"/>
      <c r="I5" s="241">
        <v>99553</v>
      </c>
      <c r="J5" s="226" t="s">
        <v>2</v>
      </c>
      <c r="K5" s="438"/>
      <c r="L5" s="439"/>
      <c r="M5" s="227"/>
      <c r="N5" s="237"/>
      <c r="O5" s="227"/>
    </row>
    <row r="6" spans="1:15" ht="22.5" customHeight="1">
      <c r="A6" s="240"/>
      <c r="B6" s="231" t="s">
        <v>5</v>
      </c>
      <c r="C6" s="231"/>
      <c r="D6" s="231"/>
      <c r="E6" s="231"/>
      <c r="F6" s="231"/>
      <c r="G6" s="231"/>
      <c r="H6" s="231"/>
      <c r="I6" s="241">
        <v>0</v>
      </c>
      <c r="J6" s="226" t="s">
        <v>2</v>
      </c>
      <c r="K6" s="438"/>
      <c r="L6" s="439"/>
      <c r="M6" s="227"/>
      <c r="N6" s="237"/>
      <c r="O6" s="227"/>
    </row>
    <row r="7" spans="1:15" ht="22.5" customHeight="1">
      <c r="A7" s="240"/>
      <c r="B7" s="231" t="s">
        <v>6</v>
      </c>
      <c r="C7" s="231"/>
      <c r="D7" s="231"/>
      <c r="E7" s="231"/>
      <c r="F7" s="231"/>
      <c r="G7" s="231"/>
      <c r="H7" s="231"/>
      <c r="I7" s="228">
        <v>222.856</v>
      </c>
      <c r="J7" s="226" t="s">
        <v>7</v>
      </c>
      <c r="K7" s="438"/>
      <c r="L7" s="439"/>
      <c r="M7" s="227"/>
      <c r="N7" s="227"/>
      <c r="O7" s="227"/>
    </row>
    <row r="8" spans="1:15" ht="22.5" customHeight="1">
      <c r="A8" s="240"/>
      <c r="B8" s="231" t="s">
        <v>8</v>
      </c>
      <c r="C8" s="231"/>
      <c r="D8" s="231"/>
      <c r="E8" s="231"/>
      <c r="F8" s="231"/>
      <c r="G8" s="231"/>
      <c r="H8" s="231"/>
      <c r="I8" s="228">
        <v>90.139</v>
      </c>
      <c r="J8" s="226" t="s">
        <v>7</v>
      </c>
      <c r="K8" s="438"/>
      <c r="L8" s="439"/>
      <c r="M8" s="227"/>
      <c r="N8" s="227"/>
      <c r="O8" s="227"/>
    </row>
    <row r="9" spans="1:15" ht="36.75" customHeight="1">
      <c r="A9" s="235"/>
      <c r="B9" s="234" t="s">
        <v>9</v>
      </c>
      <c r="C9" s="227"/>
      <c r="D9" s="227"/>
      <c r="E9" s="227"/>
      <c r="F9" s="227"/>
      <c r="G9" s="227"/>
      <c r="H9" s="227"/>
      <c r="I9" s="233"/>
      <c r="J9" s="227"/>
      <c r="K9" s="437"/>
      <c r="L9" s="439"/>
      <c r="M9" s="227"/>
      <c r="N9" s="227"/>
      <c r="O9" s="227"/>
    </row>
    <row r="10" spans="1:15" ht="33.75" customHeight="1">
      <c r="A10" s="528">
        <v>42309</v>
      </c>
      <c r="B10" s="528"/>
      <c r="C10" s="528"/>
      <c r="D10" s="528"/>
      <c r="E10" s="528"/>
      <c r="F10" s="528"/>
      <c r="G10" s="528"/>
      <c r="H10" s="528"/>
      <c r="I10" s="528"/>
      <c r="J10" s="254"/>
      <c r="K10" s="440"/>
      <c r="L10" s="441"/>
      <c r="M10" s="227"/>
      <c r="N10" s="227"/>
      <c r="O10" s="227"/>
    </row>
    <row r="11" spans="1:15" ht="17.25" customHeight="1" thickBot="1">
      <c r="A11" s="235"/>
      <c r="B11" s="234" t="s">
        <v>9</v>
      </c>
      <c r="C11" s="227"/>
      <c r="D11" s="227"/>
      <c r="E11" s="227"/>
      <c r="F11" s="227"/>
      <c r="G11" s="227"/>
      <c r="H11" s="246" t="s">
        <v>10</v>
      </c>
      <c r="I11" s="227"/>
      <c r="J11" s="227"/>
      <c r="K11" s="437"/>
      <c r="L11" s="437"/>
      <c r="M11" s="227"/>
      <c r="N11" s="227"/>
      <c r="O11" s="227"/>
    </row>
    <row r="12" spans="1:12" s="2" customFormat="1" ht="135.75" customHeight="1" thickBot="1">
      <c r="A12" s="242" t="s">
        <v>11</v>
      </c>
      <c r="B12" s="263" t="s">
        <v>12</v>
      </c>
      <c r="C12" s="242" t="s">
        <v>13</v>
      </c>
      <c r="D12" s="260" t="s">
        <v>14</v>
      </c>
      <c r="E12" s="257" t="s">
        <v>15</v>
      </c>
      <c r="F12" s="257" t="s">
        <v>16</v>
      </c>
      <c r="G12" s="257" t="s">
        <v>17</v>
      </c>
      <c r="H12" s="260" t="s">
        <v>18</v>
      </c>
      <c r="K12" s="442"/>
      <c r="L12" s="443"/>
    </row>
    <row r="13" spans="1:12" s="3" customFormat="1" ht="28.5" customHeight="1" thickBot="1">
      <c r="A13" s="444">
        <v>1</v>
      </c>
      <c r="B13" s="445" t="s">
        <v>19</v>
      </c>
      <c r="C13" s="297" t="s">
        <v>20</v>
      </c>
      <c r="D13" s="305"/>
      <c r="E13" s="305"/>
      <c r="F13" s="305"/>
      <c r="G13" s="305"/>
      <c r="H13" s="305"/>
      <c r="K13" s="446"/>
      <c r="L13" s="447"/>
    </row>
    <row r="14" spans="1:14" s="3" customFormat="1" ht="13.5" customHeight="1">
      <c r="A14" s="252"/>
      <c r="B14" s="248"/>
      <c r="C14" s="244"/>
      <c r="D14" s="261"/>
      <c r="E14" s="261"/>
      <c r="F14" s="258"/>
      <c r="G14" s="258"/>
      <c r="H14" s="255"/>
      <c r="J14" s="247"/>
      <c r="K14" s="446"/>
      <c r="L14" s="447"/>
      <c r="N14" s="243"/>
    </row>
    <row r="15" spans="1:14" s="3" customFormat="1" ht="12.75">
      <c r="A15" s="265"/>
      <c r="B15" s="248" t="s">
        <v>21</v>
      </c>
      <c r="C15" s="512">
        <v>1.83844</v>
      </c>
      <c r="D15" s="266"/>
      <c r="E15" s="266"/>
      <c r="F15" s="267"/>
      <c r="G15" s="267"/>
      <c r="H15" s="268"/>
      <c r="J15" s="247"/>
      <c r="K15" s="446"/>
      <c r="L15" s="447"/>
      <c r="N15" s="243"/>
    </row>
    <row r="16" spans="1:14" s="3" customFormat="1" ht="12.75" customHeight="1">
      <c r="A16" s="265"/>
      <c r="B16" s="270" t="s">
        <v>22</v>
      </c>
      <c r="C16" s="513"/>
      <c r="D16" s="266">
        <v>2.18359</v>
      </c>
      <c r="E16" s="266">
        <v>2.13017</v>
      </c>
      <c r="F16" s="267">
        <v>0.0508</v>
      </c>
      <c r="G16" s="267">
        <v>0.00262</v>
      </c>
      <c r="H16" s="268">
        <v>4.02203</v>
      </c>
      <c r="J16" s="247"/>
      <c r="K16" s="446"/>
      <c r="L16" s="271"/>
      <c r="N16" s="243"/>
    </row>
    <row r="17" spans="1:14" s="3" customFormat="1" ht="12.75" customHeight="1">
      <c r="A17" s="265"/>
      <c r="B17" s="270" t="s">
        <v>23</v>
      </c>
      <c r="C17" s="513"/>
      <c r="D17" s="266">
        <v>2.17945</v>
      </c>
      <c r="E17" s="266">
        <v>2.13017</v>
      </c>
      <c r="F17" s="267">
        <v>0.04666</v>
      </c>
      <c r="G17" s="267">
        <v>0.00262</v>
      </c>
      <c r="H17" s="268">
        <v>4.01789</v>
      </c>
      <c r="J17" s="247"/>
      <c r="K17" s="446"/>
      <c r="L17" s="271"/>
      <c r="N17" s="243"/>
    </row>
    <row r="18" spans="1:14" s="3" customFormat="1" ht="12.75" customHeight="1">
      <c r="A18" s="265"/>
      <c r="B18" s="270" t="s">
        <v>24</v>
      </c>
      <c r="C18" s="513"/>
      <c r="D18" s="266">
        <v>2.16456</v>
      </c>
      <c r="E18" s="266">
        <v>2.13017</v>
      </c>
      <c r="F18" s="267">
        <v>0.03177</v>
      </c>
      <c r="G18" s="267">
        <v>0.00262</v>
      </c>
      <c r="H18" s="268">
        <v>4.003</v>
      </c>
      <c r="J18" s="247"/>
      <c r="K18" s="446"/>
      <c r="L18" s="271"/>
      <c r="N18" s="243"/>
    </row>
    <row r="19" spans="1:14" s="3" customFormat="1" ht="12.75" customHeight="1">
      <c r="A19" s="265"/>
      <c r="B19" s="270" t="s">
        <v>25</v>
      </c>
      <c r="C19" s="513"/>
      <c r="D19" s="266">
        <v>2.15139</v>
      </c>
      <c r="E19" s="266">
        <v>2.13017</v>
      </c>
      <c r="F19" s="267">
        <v>0.0186</v>
      </c>
      <c r="G19" s="267">
        <v>0.00262</v>
      </c>
      <c r="H19" s="268">
        <v>3.98983</v>
      </c>
      <c r="J19" s="247"/>
      <c r="K19" s="446"/>
      <c r="L19" s="271"/>
      <c r="N19" s="243"/>
    </row>
    <row r="20" spans="1:14" s="3" customFormat="1" ht="13.5" customHeight="1">
      <c r="A20" s="265"/>
      <c r="B20" s="248"/>
      <c r="C20" s="513"/>
      <c r="D20" s="266"/>
      <c r="E20" s="266"/>
      <c r="F20" s="267"/>
      <c r="G20" s="267"/>
      <c r="H20" s="268"/>
      <c r="J20" s="247"/>
      <c r="K20" s="446"/>
      <c r="L20" s="447"/>
      <c r="N20" s="243"/>
    </row>
    <row r="21" spans="1:14" s="3" customFormat="1" ht="12.75">
      <c r="A21" s="265"/>
      <c r="B21" s="248" t="s">
        <v>26</v>
      </c>
      <c r="C21" s="513"/>
      <c r="D21" s="266"/>
      <c r="E21" s="266"/>
      <c r="F21" s="267"/>
      <c r="G21" s="267"/>
      <c r="H21" s="268"/>
      <c r="J21" s="247"/>
      <c r="K21" s="446"/>
      <c r="L21" s="447"/>
      <c r="N21" s="243"/>
    </row>
    <row r="22" spans="1:14" s="3" customFormat="1" ht="12.75" customHeight="1">
      <c r="A22" s="265"/>
      <c r="B22" s="270" t="s">
        <v>22</v>
      </c>
      <c r="C22" s="513"/>
      <c r="D22" s="266">
        <v>2.30787</v>
      </c>
      <c r="E22" s="266">
        <v>2.25445</v>
      </c>
      <c r="F22" s="267">
        <v>0.0508</v>
      </c>
      <c r="G22" s="267">
        <v>0.00262</v>
      </c>
      <c r="H22" s="268">
        <v>4.14631</v>
      </c>
      <c r="J22" s="247"/>
      <c r="K22" s="446"/>
      <c r="L22" s="271"/>
      <c r="N22" s="243"/>
    </row>
    <row r="23" spans="1:14" s="3" customFormat="1" ht="12.75" customHeight="1">
      <c r="A23" s="265"/>
      <c r="B23" s="270" t="s">
        <v>23</v>
      </c>
      <c r="C23" s="513"/>
      <c r="D23" s="266">
        <v>2.30373</v>
      </c>
      <c r="E23" s="266">
        <v>2.25445</v>
      </c>
      <c r="F23" s="267">
        <v>0.04666</v>
      </c>
      <c r="G23" s="267">
        <v>0.00262</v>
      </c>
      <c r="H23" s="268">
        <v>4.14217</v>
      </c>
      <c r="J23" s="247"/>
      <c r="K23" s="446"/>
      <c r="L23" s="271"/>
      <c r="N23" s="243"/>
    </row>
    <row r="24" spans="1:14" s="3" customFormat="1" ht="12.75" customHeight="1">
      <c r="A24" s="265"/>
      <c r="B24" s="270" t="s">
        <v>24</v>
      </c>
      <c r="C24" s="513"/>
      <c r="D24" s="266">
        <v>2.28884</v>
      </c>
      <c r="E24" s="266">
        <v>2.25445</v>
      </c>
      <c r="F24" s="267">
        <v>0.03177</v>
      </c>
      <c r="G24" s="267">
        <v>0.00262</v>
      </c>
      <c r="H24" s="268">
        <v>4.12728</v>
      </c>
      <c r="J24" s="247"/>
      <c r="K24" s="446"/>
      <c r="L24" s="271"/>
      <c r="N24" s="243"/>
    </row>
    <row r="25" spans="1:14" s="3" customFormat="1" ht="12.75" customHeight="1">
      <c r="A25" s="265"/>
      <c r="B25" s="270" t="s">
        <v>25</v>
      </c>
      <c r="C25" s="513"/>
      <c r="D25" s="266">
        <v>2.27567</v>
      </c>
      <c r="E25" s="266">
        <v>2.25445</v>
      </c>
      <c r="F25" s="267">
        <v>0.0186</v>
      </c>
      <c r="G25" s="267">
        <v>0.00262</v>
      </c>
      <c r="H25" s="268">
        <v>4.11411</v>
      </c>
      <c r="J25" s="247"/>
      <c r="K25" s="446"/>
      <c r="L25" s="271"/>
      <c r="N25" s="243"/>
    </row>
    <row r="26" spans="1:14" s="3" customFormat="1" ht="13.5" customHeight="1">
      <c r="A26" s="265"/>
      <c r="B26" s="248"/>
      <c r="C26" s="513"/>
      <c r="D26" s="266"/>
      <c r="E26" s="266"/>
      <c r="F26" s="267"/>
      <c r="G26" s="267"/>
      <c r="H26" s="268"/>
      <c r="J26" s="247"/>
      <c r="K26" s="446"/>
      <c r="L26" s="447"/>
      <c r="N26" s="243"/>
    </row>
    <row r="27" spans="1:14" s="3" customFormat="1" ht="12.75">
      <c r="A27" s="265"/>
      <c r="B27" s="248" t="s">
        <v>27</v>
      </c>
      <c r="C27" s="513"/>
      <c r="D27" s="266"/>
      <c r="E27" s="266"/>
      <c r="F27" s="267"/>
      <c r="G27" s="267"/>
      <c r="H27" s="268"/>
      <c r="K27" s="446"/>
      <c r="L27" s="447"/>
      <c r="N27" s="243"/>
    </row>
    <row r="28" spans="1:14" s="3" customFormat="1" ht="12.75" customHeight="1">
      <c r="A28" s="265"/>
      <c r="B28" s="270" t="s">
        <v>22</v>
      </c>
      <c r="C28" s="513"/>
      <c r="D28" s="266">
        <v>2.42223</v>
      </c>
      <c r="E28" s="266">
        <v>2.36881</v>
      </c>
      <c r="F28" s="267">
        <v>0.0508</v>
      </c>
      <c r="G28" s="267">
        <v>0.00262</v>
      </c>
      <c r="H28" s="268">
        <v>4.26067</v>
      </c>
      <c r="J28" s="247"/>
      <c r="K28" s="446"/>
      <c r="L28" s="271"/>
      <c r="N28" s="243"/>
    </row>
    <row r="29" spans="1:14" s="3" customFormat="1" ht="12.75" customHeight="1">
      <c r="A29" s="265"/>
      <c r="B29" s="270" t="s">
        <v>23</v>
      </c>
      <c r="C29" s="513"/>
      <c r="D29" s="266">
        <v>2.41809</v>
      </c>
      <c r="E29" s="266">
        <v>2.36881</v>
      </c>
      <c r="F29" s="267">
        <v>0.04666</v>
      </c>
      <c r="G29" s="267">
        <v>0.00262</v>
      </c>
      <c r="H29" s="268">
        <v>4.25653</v>
      </c>
      <c r="I29" s="251"/>
      <c r="J29" s="247"/>
      <c r="K29" s="446"/>
      <c r="L29" s="271"/>
      <c r="N29" s="243"/>
    </row>
    <row r="30" spans="1:14" s="3" customFormat="1" ht="12.75" customHeight="1">
      <c r="A30" s="265"/>
      <c r="B30" s="270" t="s">
        <v>24</v>
      </c>
      <c r="C30" s="513"/>
      <c r="D30" s="266">
        <v>2.4032</v>
      </c>
      <c r="E30" s="266">
        <v>2.36881</v>
      </c>
      <c r="F30" s="267">
        <v>0.03177</v>
      </c>
      <c r="G30" s="267">
        <v>0.00262</v>
      </c>
      <c r="H30" s="268">
        <v>4.24164</v>
      </c>
      <c r="I30" s="251"/>
      <c r="J30" s="247"/>
      <c r="K30" s="446"/>
      <c r="L30" s="271"/>
      <c r="N30" s="243"/>
    </row>
    <row r="31" spans="1:14" s="3" customFormat="1" ht="12.75" customHeight="1">
      <c r="A31" s="265"/>
      <c r="B31" s="270" t="s">
        <v>25</v>
      </c>
      <c r="C31" s="513"/>
      <c r="D31" s="266">
        <v>2.39003</v>
      </c>
      <c r="E31" s="266">
        <v>2.36881</v>
      </c>
      <c r="F31" s="267">
        <v>0.0186</v>
      </c>
      <c r="G31" s="267">
        <v>0.00262</v>
      </c>
      <c r="H31" s="268">
        <v>4.22847</v>
      </c>
      <c r="I31" s="251"/>
      <c r="J31" s="247"/>
      <c r="K31" s="446"/>
      <c r="L31" s="271"/>
      <c r="N31" s="243"/>
    </row>
    <row r="32" spans="1:14" s="3" customFormat="1" ht="13.5" customHeight="1">
      <c r="A32" s="265"/>
      <c r="B32" s="248"/>
      <c r="C32" s="513"/>
      <c r="D32" s="266"/>
      <c r="E32" s="266"/>
      <c r="F32" s="267"/>
      <c r="G32" s="267"/>
      <c r="H32" s="268"/>
      <c r="I32" s="251"/>
      <c r="J32" s="247"/>
      <c r="K32" s="446"/>
      <c r="L32" s="447"/>
      <c r="N32" s="243"/>
    </row>
    <row r="33" spans="1:14" s="3" customFormat="1" ht="12.75">
      <c r="A33" s="265"/>
      <c r="B33" s="248" t="s">
        <v>28</v>
      </c>
      <c r="C33" s="513"/>
      <c r="D33" s="266"/>
      <c r="E33" s="266"/>
      <c r="F33" s="267"/>
      <c r="G33" s="267"/>
      <c r="H33" s="268"/>
      <c r="I33" s="251"/>
      <c r="J33" s="247"/>
      <c r="K33" s="446"/>
      <c r="L33" s="447"/>
      <c r="N33" s="243"/>
    </row>
    <row r="34" spans="1:14" s="3" customFormat="1" ht="12.75" customHeight="1">
      <c r="A34" s="265"/>
      <c r="B34" s="270" t="s">
        <v>22</v>
      </c>
      <c r="C34" s="513"/>
      <c r="D34" s="266">
        <v>2.88335</v>
      </c>
      <c r="E34" s="266">
        <v>2.82993</v>
      </c>
      <c r="F34" s="267">
        <v>0.0508</v>
      </c>
      <c r="G34" s="267">
        <v>0.00262</v>
      </c>
      <c r="H34" s="268">
        <v>4.72179</v>
      </c>
      <c r="I34" s="251"/>
      <c r="J34" s="247"/>
      <c r="K34" s="446"/>
      <c r="L34" s="447"/>
      <c r="N34" s="243"/>
    </row>
    <row r="35" spans="1:14" s="3" customFormat="1" ht="12.75" customHeight="1">
      <c r="A35" s="265"/>
      <c r="B35" s="270" t="s">
        <v>23</v>
      </c>
      <c r="C35" s="513"/>
      <c r="D35" s="266">
        <v>2.87921</v>
      </c>
      <c r="E35" s="266">
        <v>2.82993</v>
      </c>
      <c r="F35" s="267">
        <v>0.04666</v>
      </c>
      <c r="G35" s="267">
        <v>0.00262</v>
      </c>
      <c r="H35" s="268">
        <v>4.71765</v>
      </c>
      <c r="I35" s="251"/>
      <c r="J35" s="247"/>
      <c r="K35" s="446"/>
      <c r="L35" s="271"/>
      <c r="N35" s="243"/>
    </row>
    <row r="36" spans="1:14" s="3" customFormat="1" ht="12.75" customHeight="1">
      <c r="A36" s="265"/>
      <c r="B36" s="270" t="s">
        <v>24</v>
      </c>
      <c r="C36" s="513"/>
      <c r="D36" s="266">
        <v>2.86432</v>
      </c>
      <c r="E36" s="266">
        <v>2.82993</v>
      </c>
      <c r="F36" s="267">
        <v>0.03177</v>
      </c>
      <c r="G36" s="267">
        <v>0.00262</v>
      </c>
      <c r="H36" s="268">
        <v>4.70276</v>
      </c>
      <c r="I36" s="251"/>
      <c r="J36" s="247"/>
      <c r="K36" s="446"/>
      <c r="L36" s="271"/>
      <c r="N36" s="243"/>
    </row>
    <row r="37" spans="1:14" s="3" customFormat="1" ht="12.75" customHeight="1">
      <c r="A37" s="265"/>
      <c r="B37" s="270" t="s">
        <v>25</v>
      </c>
      <c r="C37" s="513"/>
      <c r="D37" s="266">
        <v>2.85115</v>
      </c>
      <c r="E37" s="266">
        <v>2.82993</v>
      </c>
      <c r="F37" s="267">
        <v>0.0186</v>
      </c>
      <c r="G37" s="267">
        <v>0.00262</v>
      </c>
      <c r="H37" s="268">
        <v>4.68959</v>
      </c>
      <c r="I37" s="251"/>
      <c r="J37" s="247"/>
      <c r="K37" s="446"/>
      <c r="L37" s="271"/>
      <c r="N37" s="243"/>
    </row>
    <row r="38" spans="1:14" s="3" customFormat="1" ht="12.75" customHeight="1" thickBot="1">
      <c r="A38" s="265"/>
      <c r="B38" s="270"/>
      <c r="C38" s="513"/>
      <c r="D38" s="266"/>
      <c r="E38" s="266"/>
      <c r="F38" s="267"/>
      <c r="G38" s="267"/>
      <c r="H38" s="268"/>
      <c r="I38" s="251"/>
      <c r="J38" s="247"/>
      <c r="K38" s="446"/>
      <c r="L38" s="271"/>
      <c r="N38" s="243"/>
    </row>
    <row r="39" spans="1:14" s="3" customFormat="1" ht="29.25" customHeight="1" thickBot="1">
      <c r="A39" s="285">
        <v>2</v>
      </c>
      <c r="B39" s="245" t="s">
        <v>30</v>
      </c>
      <c r="C39" s="297" t="s">
        <v>31</v>
      </c>
      <c r="D39" s="286"/>
      <c r="E39" s="287"/>
      <c r="F39" s="288"/>
      <c r="G39" s="289"/>
      <c r="H39" s="259"/>
      <c r="I39" s="251"/>
      <c r="J39" s="247"/>
      <c r="K39" s="446"/>
      <c r="L39" s="447"/>
      <c r="N39" s="243"/>
    </row>
    <row r="40" spans="1:14" s="3" customFormat="1" ht="12.75">
      <c r="A40" s="265"/>
      <c r="B40" s="290" t="s">
        <v>32</v>
      </c>
      <c r="C40" s="291"/>
      <c r="D40" s="266"/>
      <c r="E40" s="266"/>
      <c r="F40" s="267"/>
      <c r="G40" s="267"/>
      <c r="H40" s="268"/>
      <c r="I40" s="251"/>
      <c r="J40" s="247"/>
      <c r="K40" s="446"/>
      <c r="L40" s="447"/>
      <c r="N40" s="243"/>
    </row>
    <row r="41" spans="1:14" s="3" customFormat="1" ht="12.75">
      <c r="A41" s="265"/>
      <c r="B41" s="248" t="s">
        <v>21</v>
      </c>
      <c r="C41" s="512">
        <v>0.88459</v>
      </c>
      <c r="D41" s="266"/>
      <c r="E41" s="266"/>
      <c r="F41" s="267"/>
      <c r="G41" s="267"/>
      <c r="H41" s="268"/>
      <c r="I41" s="251"/>
      <c r="J41" s="247"/>
      <c r="K41" s="446"/>
      <c r="L41" s="447"/>
      <c r="N41" s="243"/>
    </row>
    <row r="42" spans="1:14" s="3" customFormat="1" ht="12.75" customHeight="1">
      <c r="A42" s="265"/>
      <c r="B42" s="270" t="s">
        <v>22</v>
      </c>
      <c r="C42" s="513"/>
      <c r="D42" s="266">
        <v>2.15723</v>
      </c>
      <c r="E42" s="266">
        <v>2.13017</v>
      </c>
      <c r="F42" s="267">
        <v>0.02444</v>
      </c>
      <c r="G42" s="267">
        <v>0.00262</v>
      </c>
      <c r="H42" s="268">
        <v>3.04182</v>
      </c>
      <c r="I42" s="251"/>
      <c r="J42" s="247"/>
      <c r="K42" s="446"/>
      <c r="L42" s="271"/>
      <c r="N42" s="243"/>
    </row>
    <row r="43" spans="1:14" s="3" customFormat="1" ht="12.75" customHeight="1">
      <c r="A43" s="265"/>
      <c r="B43" s="270" t="s">
        <v>23</v>
      </c>
      <c r="C43" s="513"/>
      <c r="D43" s="266">
        <v>2.15524</v>
      </c>
      <c r="E43" s="266">
        <v>2.13017</v>
      </c>
      <c r="F43" s="267">
        <v>0.02245</v>
      </c>
      <c r="G43" s="267">
        <v>0.00262</v>
      </c>
      <c r="H43" s="268">
        <v>3.03983</v>
      </c>
      <c r="I43" s="251"/>
      <c r="J43" s="247"/>
      <c r="K43" s="446"/>
      <c r="L43" s="271"/>
      <c r="N43" s="243"/>
    </row>
    <row r="44" spans="1:14" s="3" customFormat="1" ht="12.75" customHeight="1">
      <c r="A44" s="265"/>
      <c r="B44" s="270" t="s">
        <v>24</v>
      </c>
      <c r="C44" s="513"/>
      <c r="D44" s="266">
        <v>2.14808</v>
      </c>
      <c r="E44" s="266">
        <v>2.13017</v>
      </c>
      <c r="F44" s="267">
        <v>0.01529</v>
      </c>
      <c r="G44" s="267">
        <v>0.00262</v>
      </c>
      <c r="H44" s="268">
        <v>3.03267</v>
      </c>
      <c r="I44" s="251"/>
      <c r="J44" s="247"/>
      <c r="K44" s="446"/>
      <c r="L44" s="271"/>
      <c r="N44" s="243"/>
    </row>
    <row r="45" spans="1:14" s="3" customFormat="1" ht="12.75" customHeight="1">
      <c r="A45" s="265"/>
      <c r="B45" s="270" t="s">
        <v>25</v>
      </c>
      <c r="C45" s="513"/>
      <c r="D45" s="266">
        <v>2.14174</v>
      </c>
      <c r="E45" s="266">
        <v>2.13017</v>
      </c>
      <c r="F45" s="267">
        <v>0.00895</v>
      </c>
      <c r="G45" s="267">
        <v>0.00262</v>
      </c>
      <c r="H45" s="268">
        <v>3.02633</v>
      </c>
      <c r="I45" s="251"/>
      <c r="J45" s="247"/>
      <c r="K45" s="446"/>
      <c r="L45" s="271"/>
      <c r="N45" s="243"/>
    </row>
    <row r="46" spans="1:14" s="3" customFormat="1" ht="13.5" customHeight="1">
      <c r="A46" s="265"/>
      <c r="B46" s="248"/>
      <c r="C46" s="513"/>
      <c r="D46" s="266"/>
      <c r="E46" s="266"/>
      <c r="F46" s="267"/>
      <c r="G46" s="267"/>
      <c r="H46" s="268"/>
      <c r="I46" s="251"/>
      <c r="J46" s="247"/>
      <c r="K46" s="446"/>
      <c r="L46" s="271"/>
      <c r="N46" s="243"/>
    </row>
    <row r="47" spans="1:14" s="3" customFormat="1" ht="12.75">
      <c r="A47" s="265"/>
      <c r="B47" s="248" t="s">
        <v>26</v>
      </c>
      <c r="C47" s="513"/>
      <c r="D47" s="266"/>
      <c r="E47" s="266"/>
      <c r="F47" s="267"/>
      <c r="G47" s="267"/>
      <c r="H47" s="268"/>
      <c r="I47" s="251"/>
      <c r="J47" s="247"/>
      <c r="K47" s="446"/>
      <c r="L47" s="271"/>
      <c r="N47" s="243"/>
    </row>
    <row r="48" spans="1:14" s="3" customFormat="1" ht="12.75" customHeight="1">
      <c r="A48" s="265"/>
      <c r="B48" s="270" t="s">
        <v>22</v>
      </c>
      <c r="C48" s="513"/>
      <c r="D48" s="266">
        <v>2.28151</v>
      </c>
      <c r="E48" s="266">
        <v>2.25445</v>
      </c>
      <c r="F48" s="267">
        <v>0.02444</v>
      </c>
      <c r="G48" s="267">
        <v>0.00262</v>
      </c>
      <c r="H48" s="268">
        <v>3.1661</v>
      </c>
      <c r="I48" s="251"/>
      <c r="J48" s="247"/>
      <c r="K48" s="446"/>
      <c r="L48" s="271"/>
      <c r="N48" s="243"/>
    </row>
    <row r="49" spans="1:14" s="3" customFormat="1" ht="12.75" customHeight="1">
      <c r="A49" s="265"/>
      <c r="B49" s="270" t="s">
        <v>23</v>
      </c>
      <c r="C49" s="513"/>
      <c r="D49" s="266">
        <v>2.27952</v>
      </c>
      <c r="E49" s="266">
        <v>2.25445</v>
      </c>
      <c r="F49" s="267">
        <v>0.02245</v>
      </c>
      <c r="G49" s="267">
        <v>0.00262</v>
      </c>
      <c r="H49" s="268">
        <v>3.16411</v>
      </c>
      <c r="I49" s="251"/>
      <c r="J49" s="247"/>
      <c r="K49" s="446"/>
      <c r="L49" s="271"/>
      <c r="N49" s="243"/>
    </row>
    <row r="50" spans="1:14" s="3" customFormat="1" ht="12.75" customHeight="1">
      <c r="A50" s="265"/>
      <c r="B50" s="270" t="s">
        <v>24</v>
      </c>
      <c r="C50" s="513"/>
      <c r="D50" s="266">
        <v>2.27236</v>
      </c>
      <c r="E50" s="266">
        <v>2.25445</v>
      </c>
      <c r="F50" s="267">
        <v>0.01529</v>
      </c>
      <c r="G50" s="267">
        <v>0.00262</v>
      </c>
      <c r="H50" s="268">
        <v>3.15695</v>
      </c>
      <c r="I50" s="251"/>
      <c r="J50" s="247"/>
      <c r="K50" s="446"/>
      <c r="L50" s="271"/>
      <c r="N50" s="243"/>
    </row>
    <row r="51" spans="1:14" s="3" customFormat="1" ht="12.75" customHeight="1">
      <c r="A51" s="265"/>
      <c r="B51" s="270" t="s">
        <v>25</v>
      </c>
      <c r="C51" s="513"/>
      <c r="D51" s="266">
        <v>2.26602</v>
      </c>
      <c r="E51" s="266">
        <v>2.25445</v>
      </c>
      <c r="F51" s="267">
        <v>0.00895</v>
      </c>
      <c r="G51" s="267">
        <v>0.00262</v>
      </c>
      <c r="H51" s="268">
        <v>3.15061</v>
      </c>
      <c r="I51" s="251"/>
      <c r="J51" s="247"/>
      <c r="K51" s="446"/>
      <c r="L51" s="271"/>
      <c r="N51" s="243"/>
    </row>
    <row r="52" spans="1:14" s="3" customFormat="1" ht="13.5" customHeight="1">
      <c r="A52" s="265"/>
      <c r="B52" s="248"/>
      <c r="C52" s="513"/>
      <c r="D52" s="266"/>
      <c r="E52" s="266"/>
      <c r="F52" s="267"/>
      <c r="G52" s="267"/>
      <c r="H52" s="268"/>
      <c r="I52" s="251"/>
      <c r="J52" s="247"/>
      <c r="K52" s="446"/>
      <c r="L52" s="271"/>
      <c r="N52" s="243"/>
    </row>
    <row r="53" spans="1:14" s="3" customFormat="1" ht="12.75">
      <c r="A53" s="265"/>
      <c r="B53" s="248" t="s">
        <v>27</v>
      </c>
      <c r="C53" s="513"/>
      <c r="D53" s="266"/>
      <c r="E53" s="266"/>
      <c r="F53" s="267"/>
      <c r="G53" s="267"/>
      <c r="H53" s="268"/>
      <c r="I53" s="251"/>
      <c r="J53" s="247"/>
      <c r="K53" s="446"/>
      <c r="L53" s="271"/>
      <c r="N53" s="243"/>
    </row>
    <row r="54" spans="1:14" s="3" customFormat="1" ht="12.75" customHeight="1">
      <c r="A54" s="265"/>
      <c r="B54" s="270" t="s">
        <v>22</v>
      </c>
      <c r="C54" s="513"/>
      <c r="D54" s="266">
        <v>2.39587</v>
      </c>
      <c r="E54" s="266">
        <v>2.36881</v>
      </c>
      <c r="F54" s="267">
        <v>0.02444</v>
      </c>
      <c r="G54" s="267">
        <v>0.00262</v>
      </c>
      <c r="H54" s="268">
        <v>3.28046</v>
      </c>
      <c r="I54" s="251"/>
      <c r="J54" s="247"/>
      <c r="K54" s="446"/>
      <c r="L54" s="271"/>
      <c r="N54" s="243"/>
    </row>
    <row r="55" spans="1:14" s="3" customFormat="1" ht="12.75" customHeight="1">
      <c r="A55" s="265"/>
      <c r="B55" s="270" t="s">
        <v>23</v>
      </c>
      <c r="C55" s="513"/>
      <c r="D55" s="266">
        <v>2.39388</v>
      </c>
      <c r="E55" s="266">
        <v>2.36881</v>
      </c>
      <c r="F55" s="267">
        <v>0.02245</v>
      </c>
      <c r="G55" s="267">
        <v>0.00262</v>
      </c>
      <c r="H55" s="268">
        <v>3.27847</v>
      </c>
      <c r="I55" s="251"/>
      <c r="J55" s="247"/>
      <c r="K55" s="446"/>
      <c r="L55" s="271"/>
      <c r="N55" s="243"/>
    </row>
    <row r="56" spans="1:14" s="3" customFormat="1" ht="12.75" customHeight="1">
      <c r="A56" s="265"/>
      <c r="B56" s="270" t="s">
        <v>24</v>
      </c>
      <c r="C56" s="513"/>
      <c r="D56" s="266">
        <v>2.38672</v>
      </c>
      <c r="E56" s="266">
        <v>2.36881</v>
      </c>
      <c r="F56" s="267">
        <v>0.01529</v>
      </c>
      <c r="G56" s="267">
        <v>0.00262</v>
      </c>
      <c r="H56" s="268">
        <v>3.27131</v>
      </c>
      <c r="I56" s="251"/>
      <c r="J56" s="247"/>
      <c r="K56" s="446"/>
      <c r="L56" s="271"/>
      <c r="N56" s="243"/>
    </row>
    <row r="57" spans="1:14" s="3" customFormat="1" ht="12.75" customHeight="1">
      <c r="A57" s="265"/>
      <c r="B57" s="270" t="s">
        <v>25</v>
      </c>
      <c r="C57" s="513"/>
      <c r="D57" s="266">
        <v>2.38038</v>
      </c>
      <c r="E57" s="266">
        <v>2.36881</v>
      </c>
      <c r="F57" s="267">
        <v>0.00895</v>
      </c>
      <c r="G57" s="267">
        <v>0.00262</v>
      </c>
      <c r="H57" s="268">
        <v>3.26497</v>
      </c>
      <c r="I57" s="251"/>
      <c r="J57" s="247"/>
      <c r="K57" s="446"/>
      <c r="L57" s="271"/>
      <c r="N57" s="243"/>
    </row>
    <row r="58" spans="1:14" s="3" customFormat="1" ht="13.5" customHeight="1">
      <c r="A58" s="265"/>
      <c r="B58" s="248"/>
      <c r="C58" s="513"/>
      <c r="D58" s="266"/>
      <c r="E58" s="266"/>
      <c r="F58" s="267"/>
      <c r="G58" s="267"/>
      <c r="H58" s="268"/>
      <c r="I58" s="251"/>
      <c r="J58" s="247"/>
      <c r="K58" s="446"/>
      <c r="L58" s="271"/>
      <c r="N58" s="243"/>
    </row>
    <row r="59" spans="1:14" s="3" customFormat="1" ht="12.75">
      <c r="A59" s="265"/>
      <c r="B59" s="248" t="s">
        <v>28</v>
      </c>
      <c r="C59" s="513"/>
      <c r="D59" s="266"/>
      <c r="E59" s="266"/>
      <c r="F59" s="267"/>
      <c r="G59" s="267"/>
      <c r="H59" s="268"/>
      <c r="I59" s="251"/>
      <c r="J59" s="247"/>
      <c r="K59" s="446"/>
      <c r="L59" s="271"/>
      <c r="N59" s="243"/>
    </row>
    <row r="60" spans="1:14" s="3" customFormat="1" ht="12.75" customHeight="1">
      <c r="A60" s="265"/>
      <c r="B60" s="270" t="s">
        <v>22</v>
      </c>
      <c r="C60" s="513"/>
      <c r="D60" s="266">
        <v>2.85699</v>
      </c>
      <c r="E60" s="266">
        <v>2.82993</v>
      </c>
      <c r="F60" s="267">
        <v>0.02444</v>
      </c>
      <c r="G60" s="267">
        <v>0.00262</v>
      </c>
      <c r="H60" s="268">
        <v>3.74158</v>
      </c>
      <c r="I60" s="251"/>
      <c r="J60" s="247"/>
      <c r="K60" s="446"/>
      <c r="L60" s="271"/>
      <c r="N60" s="243"/>
    </row>
    <row r="61" spans="1:14" s="3" customFormat="1" ht="12.75" customHeight="1">
      <c r="A61" s="265"/>
      <c r="B61" s="270" t="s">
        <v>23</v>
      </c>
      <c r="C61" s="513"/>
      <c r="D61" s="266">
        <v>2.855</v>
      </c>
      <c r="E61" s="266">
        <v>2.82993</v>
      </c>
      <c r="F61" s="267">
        <v>0.02245</v>
      </c>
      <c r="G61" s="267">
        <v>0.00262</v>
      </c>
      <c r="H61" s="268">
        <v>3.73959</v>
      </c>
      <c r="I61" s="251"/>
      <c r="J61" s="247"/>
      <c r="K61" s="446"/>
      <c r="L61" s="271"/>
      <c r="N61" s="243"/>
    </row>
    <row r="62" spans="1:14" s="3" customFormat="1" ht="12.75" customHeight="1">
      <c r="A62" s="265"/>
      <c r="B62" s="270" t="s">
        <v>24</v>
      </c>
      <c r="C62" s="513"/>
      <c r="D62" s="266">
        <v>2.84784</v>
      </c>
      <c r="E62" s="266">
        <v>2.82993</v>
      </c>
      <c r="F62" s="267">
        <v>0.01529</v>
      </c>
      <c r="G62" s="267">
        <v>0.00262</v>
      </c>
      <c r="H62" s="268">
        <v>3.73243</v>
      </c>
      <c r="I62" s="251"/>
      <c r="J62" s="247"/>
      <c r="K62" s="446"/>
      <c r="L62" s="271"/>
      <c r="N62" s="243"/>
    </row>
    <row r="63" spans="1:14" s="3" customFormat="1" ht="12.75" customHeight="1">
      <c r="A63" s="265"/>
      <c r="B63" s="270" t="s">
        <v>25</v>
      </c>
      <c r="C63" s="513"/>
      <c r="D63" s="266">
        <v>2.8415</v>
      </c>
      <c r="E63" s="266">
        <v>2.82993</v>
      </c>
      <c r="F63" s="267">
        <v>0.00895</v>
      </c>
      <c r="G63" s="267">
        <v>0.00262</v>
      </c>
      <c r="H63" s="268">
        <v>3.72609</v>
      </c>
      <c r="I63" s="251"/>
      <c r="J63" s="247"/>
      <c r="K63" s="446"/>
      <c r="L63" s="271"/>
      <c r="N63" s="243"/>
    </row>
    <row r="64" spans="1:14" s="3" customFormat="1" ht="13.5" customHeight="1">
      <c r="A64" s="265"/>
      <c r="B64" s="270"/>
      <c r="C64" s="535"/>
      <c r="D64" s="292"/>
      <c r="E64" s="283"/>
      <c r="F64" s="284"/>
      <c r="G64" s="293"/>
      <c r="H64" s="255"/>
      <c r="I64" s="251"/>
      <c r="J64" s="247"/>
      <c r="K64" s="446"/>
      <c r="L64" s="447"/>
      <c r="N64" s="243"/>
    </row>
    <row r="65" spans="1:14" s="3" customFormat="1" ht="12.75">
      <c r="A65" s="265"/>
      <c r="B65" s="290" t="s">
        <v>33</v>
      </c>
      <c r="C65" s="291"/>
      <c r="D65" s="266"/>
      <c r="E65" s="266"/>
      <c r="F65" s="267"/>
      <c r="G65" s="267"/>
      <c r="H65" s="268"/>
      <c r="I65" s="251"/>
      <c r="J65" s="247"/>
      <c r="K65" s="446"/>
      <c r="L65" s="447"/>
      <c r="N65" s="243"/>
    </row>
    <row r="66" spans="1:14" s="3" customFormat="1" ht="12.75">
      <c r="A66" s="265"/>
      <c r="B66" s="248" t="s">
        <v>21</v>
      </c>
      <c r="C66" s="512">
        <v>1.92836</v>
      </c>
      <c r="D66" s="266"/>
      <c r="E66" s="266"/>
      <c r="F66" s="267"/>
      <c r="G66" s="267"/>
      <c r="H66" s="268"/>
      <c r="I66" s="269"/>
      <c r="J66" s="247"/>
      <c r="K66" s="446"/>
      <c r="L66" s="447"/>
      <c r="N66" s="243"/>
    </row>
    <row r="67" spans="1:14" s="3" customFormat="1" ht="12.75" customHeight="1">
      <c r="A67" s="265"/>
      <c r="B67" s="270" t="s">
        <v>22</v>
      </c>
      <c r="C67" s="513"/>
      <c r="D67" s="266">
        <v>2.18607</v>
      </c>
      <c r="E67" s="266">
        <v>2.13017</v>
      </c>
      <c r="F67" s="267">
        <v>0.05328</v>
      </c>
      <c r="G67" s="267">
        <v>0.00262</v>
      </c>
      <c r="H67" s="268">
        <v>4.11443</v>
      </c>
      <c r="I67" s="251"/>
      <c r="J67" s="247"/>
      <c r="K67" s="446"/>
      <c r="L67" s="271"/>
      <c r="N67" s="243"/>
    </row>
    <row r="68" spans="1:14" s="3" customFormat="1" ht="12.75" customHeight="1">
      <c r="A68" s="265"/>
      <c r="B68" s="270" t="s">
        <v>23</v>
      </c>
      <c r="C68" s="513"/>
      <c r="D68" s="266">
        <v>2.18173</v>
      </c>
      <c r="E68" s="266">
        <v>2.13017</v>
      </c>
      <c r="F68" s="267">
        <v>0.04894</v>
      </c>
      <c r="G68" s="267">
        <v>0.00262</v>
      </c>
      <c r="H68" s="268">
        <v>4.11009</v>
      </c>
      <c r="I68" s="251"/>
      <c r="J68" s="247"/>
      <c r="K68" s="446"/>
      <c r="L68" s="271"/>
      <c r="N68" s="243"/>
    </row>
    <row r="69" spans="1:14" s="3" customFormat="1" ht="12.75" customHeight="1">
      <c r="A69" s="265"/>
      <c r="B69" s="270" t="s">
        <v>24</v>
      </c>
      <c r="C69" s="513"/>
      <c r="D69" s="266">
        <v>2.16611</v>
      </c>
      <c r="E69" s="266">
        <v>2.13017</v>
      </c>
      <c r="F69" s="267">
        <v>0.03332</v>
      </c>
      <c r="G69" s="267">
        <v>0.00262</v>
      </c>
      <c r="H69" s="268">
        <v>4.09447</v>
      </c>
      <c r="I69" s="251"/>
      <c r="J69" s="247"/>
      <c r="K69" s="446"/>
      <c r="L69" s="271"/>
      <c r="N69" s="243"/>
    </row>
    <row r="70" spans="1:14" s="3" customFormat="1" ht="12.75" customHeight="1">
      <c r="A70" s="265"/>
      <c r="B70" s="270" t="s">
        <v>25</v>
      </c>
      <c r="C70" s="513"/>
      <c r="D70" s="266">
        <v>2.1523</v>
      </c>
      <c r="E70" s="266">
        <v>2.13017</v>
      </c>
      <c r="F70" s="267">
        <v>0.01951</v>
      </c>
      <c r="G70" s="267">
        <v>0.00262</v>
      </c>
      <c r="H70" s="268">
        <v>4.08066</v>
      </c>
      <c r="I70" s="251"/>
      <c r="J70" s="247"/>
      <c r="K70" s="446"/>
      <c r="L70" s="271"/>
      <c r="N70" s="243"/>
    </row>
    <row r="71" spans="1:14" s="3" customFormat="1" ht="13.5" customHeight="1">
      <c r="A71" s="265"/>
      <c r="B71" s="248"/>
      <c r="C71" s="513"/>
      <c r="D71" s="266"/>
      <c r="E71" s="266"/>
      <c r="F71" s="267"/>
      <c r="G71" s="267"/>
      <c r="H71" s="268"/>
      <c r="I71" s="251"/>
      <c r="J71" s="247"/>
      <c r="K71" s="446"/>
      <c r="L71" s="447"/>
      <c r="N71" s="243"/>
    </row>
    <row r="72" spans="1:14" s="3" customFormat="1" ht="12.75">
      <c r="A72" s="265"/>
      <c r="B72" s="248" t="s">
        <v>26</v>
      </c>
      <c r="C72" s="513"/>
      <c r="D72" s="266"/>
      <c r="E72" s="266"/>
      <c r="F72" s="267"/>
      <c r="G72" s="267"/>
      <c r="H72" s="268"/>
      <c r="I72" s="251"/>
      <c r="J72" s="247"/>
      <c r="K72" s="446"/>
      <c r="L72" s="447"/>
      <c r="N72" s="243"/>
    </row>
    <row r="73" spans="1:14" s="3" customFormat="1" ht="12.75" customHeight="1">
      <c r="A73" s="265"/>
      <c r="B73" s="270" t="s">
        <v>22</v>
      </c>
      <c r="C73" s="513"/>
      <c r="D73" s="266">
        <v>2.31035</v>
      </c>
      <c r="E73" s="266">
        <v>2.25445</v>
      </c>
      <c r="F73" s="267">
        <v>0.05328</v>
      </c>
      <c r="G73" s="267">
        <v>0.00262</v>
      </c>
      <c r="H73" s="268">
        <v>4.23871</v>
      </c>
      <c r="I73" s="251"/>
      <c r="J73" s="247"/>
      <c r="K73" s="446"/>
      <c r="L73" s="271"/>
      <c r="N73" s="243"/>
    </row>
    <row r="74" spans="1:14" s="3" customFormat="1" ht="12.75" customHeight="1">
      <c r="A74" s="265"/>
      <c r="B74" s="270" t="s">
        <v>23</v>
      </c>
      <c r="C74" s="513"/>
      <c r="D74" s="266">
        <v>2.30601</v>
      </c>
      <c r="E74" s="266">
        <v>2.25445</v>
      </c>
      <c r="F74" s="267">
        <v>0.04894</v>
      </c>
      <c r="G74" s="267">
        <v>0.00262</v>
      </c>
      <c r="H74" s="268">
        <v>4.23437</v>
      </c>
      <c r="I74" s="251"/>
      <c r="J74" s="247"/>
      <c r="K74" s="446"/>
      <c r="L74" s="271"/>
      <c r="N74" s="243"/>
    </row>
    <row r="75" spans="1:14" s="3" customFormat="1" ht="12.75" customHeight="1">
      <c r="A75" s="265"/>
      <c r="B75" s="270" t="s">
        <v>24</v>
      </c>
      <c r="C75" s="513"/>
      <c r="D75" s="266">
        <v>2.29039</v>
      </c>
      <c r="E75" s="266">
        <v>2.25445</v>
      </c>
      <c r="F75" s="267">
        <v>0.03332</v>
      </c>
      <c r="G75" s="267">
        <v>0.00262</v>
      </c>
      <c r="H75" s="268">
        <v>4.21875</v>
      </c>
      <c r="I75" s="251"/>
      <c r="J75" s="247"/>
      <c r="K75" s="446"/>
      <c r="L75" s="271"/>
      <c r="N75" s="243"/>
    </row>
    <row r="76" spans="1:14" s="3" customFormat="1" ht="12.75" customHeight="1">
      <c r="A76" s="265"/>
      <c r="B76" s="270" t="s">
        <v>25</v>
      </c>
      <c r="C76" s="513"/>
      <c r="D76" s="266">
        <v>2.27658</v>
      </c>
      <c r="E76" s="266">
        <v>2.25445</v>
      </c>
      <c r="F76" s="267">
        <v>0.01951</v>
      </c>
      <c r="G76" s="267">
        <v>0.00262</v>
      </c>
      <c r="H76" s="268">
        <v>4.20494</v>
      </c>
      <c r="I76" s="251"/>
      <c r="J76" s="247"/>
      <c r="K76" s="446"/>
      <c r="L76" s="271"/>
      <c r="N76" s="243"/>
    </row>
    <row r="77" spans="1:14" s="3" customFormat="1" ht="13.5" customHeight="1">
      <c r="A77" s="265"/>
      <c r="B77" s="248"/>
      <c r="C77" s="513"/>
      <c r="D77" s="266"/>
      <c r="E77" s="266"/>
      <c r="F77" s="267"/>
      <c r="G77" s="267"/>
      <c r="H77" s="268"/>
      <c r="I77" s="251"/>
      <c r="J77" s="247"/>
      <c r="K77" s="446"/>
      <c r="L77" s="447"/>
      <c r="N77" s="243"/>
    </row>
    <row r="78" spans="1:14" s="3" customFormat="1" ht="12.75">
      <c r="A78" s="265"/>
      <c r="B78" s="248" t="s">
        <v>27</v>
      </c>
      <c r="C78" s="513"/>
      <c r="D78" s="266"/>
      <c r="E78" s="266"/>
      <c r="F78" s="267"/>
      <c r="G78" s="267"/>
      <c r="H78" s="268"/>
      <c r="I78" s="251"/>
      <c r="J78" s="247"/>
      <c r="K78" s="446"/>
      <c r="L78" s="447"/>
      <c r="N78" s="243"/>
    </row>
    <row r="79" spans="1:14" s="3" customFormat="1" ht="12.75" customHeight="1">
      <c r="A79" s="265"/>
      <c r="B79" s="270" t="s">
        <v>22</v>
      </c>
      <c r="C79" s="513"/>
      <c r="D79" s="266">
        <v>2.42471</v>
      </c>
      <c r="E79" s="266">
        <v>2.36881</v>
      </c>
      <c r="F79" s="267">
        <v>0.05328</v>
      </c>
      <c r="G79" s="267">
        <v>0.00262</v>
      </c>
      <c r="H79" s="268">
        <v>4.35307</v>
      </c>
      <c r="I79" s="251"/>
      <c r="J79" s="247"/>
      <c r="K79" s="446"/>
      <c r="L79" s="271"/>
      <c r="N79" s="243"/>
    </row>
    <row r="80" spans="1:14" s="3" customFormat="1" ht="12.75" customHeight="1">
      <c r="A80" s="265"/>
      <c r="B80" s="270" t="s">
        <v>23</v>
      </c>
      <c r="C80" s="513"/>
      <c r="D80" s="266">
        <v>2.42037</v>
      </c>
      <c r="E80" s="266">
        <v>2.36881</v>
      </c>
      <c r="F80" s="267">
        <v>0.04894</v>
      </c>
      <c r="G80" s="267">
        <v>0.00262</v>
      </c>
      <c r="H80" s="268">
        <v>4.34873</v>
      </c>
      <c r="I80" s="251"/>
      <c r="J80" s="247"/>
      <c r="K80" s="446"/>
      <c r="L80" s="271"/>
      <c r="N80" s="243"/>
    </row>
    <row r="81" spans="1:14" s="3" customFormat="1" ht="12.75" customHeight="1">
      <c r="A81" s="265"/>
      <c r="B81" s="270" t="s">
        <v>24</v>
      </c>
      <c r="C81" s="513"/>
      <c r="D81" s="266">
        <v>2.40475</v>
      </c>
      <c r="E81" s="266">
        <v>2.36881</v>
      </c>
      <c r="F81" s="267">
        <v>0.03332</v>
      </c>
      <c r="G81" s="267">
        <v>0.00262</v>
      </c>
      <c r="H81" s="268">
        <v>4.33311</v>
      </c>
      <c r="I81" s="251"/>
      <c r="J81" s="247"/>
      <c r="K81" s="446"/>
      <c r="L81" s="271"/>
      <c r="N81" s="243"/>
    </row>
    <row r="82" spans="1:14" s="3" customFormat="1" ht="12.75" customHeight="1">
      <c r="A82" s="265"/>
      <c r="B82" s="270" t="s">
        <v>25</v>
      </c>
      <c r="C82" s="513"/>
      <c r="D82" s="266">
        <v>2.39094</v>
      </c>
      <c r="E82" s="266">
        <v>2.36881</v>
      </c>
      <c r="F82" s="267">
        <v>0.01951</v>
      </c>
      <c r="G82" s="267">
        <v>0.00262</v>
      </c>
      <c r="H82" s="268">
        <v>4.3193</v>
      </c>
      <c r="I82" s="251"/>
      <c r="J82" s="247"/>
      <c r="K82" s="446"/>
      <c r="L82" s="271"/>
      <c r="N82" s="243"/>
    </row>
    <row r="83" spans="1:14" s="3" customFormat="1" ht="13.5" customHeight="1">
      <c r="A83" s="265"/>
      <c r="B83" s="248"/>
      <c r="C83" s="513"/>
      <c r="D83" s="266"/>
      <c r="E83" s="266"/>
      <c r="F83" s="267"/>
      <c r="G83" s="267"/>
      <c r="H83" s="268"/>
      <c r="I83" s="251"/>
      <c r="J83" s="247"/>
      <c r="K83" s="446"/>
      <c r="L83" s="447"/>
      <c r="N83" s="243"/>
    </row>
    <row r="84" spans="1:14" s="3" customFormat="1" ht="12.75">
      <c r="A84" s="265"/>
      <c r="B84" s="248" t="s">
        <v>28</v>
      </c>
      <c r="C84" s="513"/>
      <c r="D84" s="266"/>
      <c r="E84" s="266"/>
      <c r="F84" s="267"/>
      <c r="G84" s="267"/>
      <c r="H84" s="268"/>
      <c r="I84" s="251"/>
      <c r="J84" s="247"/>
      <c r="K84" s="446"/>
      <c r="L84" s="447"/>
      <c r="N84" s="243"/>
    </row>
    <row r="85" spans="1:14" s="3" customFormat="1" ht="12.75" customHeight="1">
      <c r="A85" s="265"/>
      <c r="B85" s="270" t="s">
        <v>22</v>
      </c>
      <c r="C85" s="513"/>
      <c r="D85" s="266">
        <v>2.88583</v>
      </c>
      <c r="E85" s="266">
        <v>2.82993</v>
      </c>
      <c r="F85" s="267">
        <v>0.05328</v>
      </c>
      <c r="G85" s="267">
        <v>0.00262</v>
      </c>
      <c r="H85" s="268">
        <v>4.81419</v>
      </c>
      <c r="I85" s="251"/>
      <c r="J85" s="247"/>
      <c r="K85" s="446"/>
      <c r="L85" s="447"/>
      <c r="N85" s="243"/>
    </row>
    <row r="86" spans="1:14" s="3" customFormat="1" ht="12.75" customHeight="1">
      <c r="A86" s="265"/>
      <c r="B86" s="270" t="s">
        <v>23</v>
      </c>
      <c r="C86" s="513"/>
      <c r="D86" s="266">
        <v>2.88149</v>
      </c>
      <c r="E86" s="266">
        <v>2.82993</v>
      </c>
      <c r="F86" s="267">
        <v>0.04894</v>
      </c>
      <c r="G86" s="267">
        <v>0.00262</v>
      </c>
      <c r="H86" s="268">
        <v>4.80985</v>
      </c>
      <c r="I86" s="251"/>
      <c r="J86" s="247"/>
      <c r="K86" s="446"/>
      <c r="L86" s="271"/>
      <c r="N86" s="243"/>
    </row>
    <row r="87" spans="1:14" s="3" customFormat="1" ht="12.75" customHeight="1">
      <c r="A87" s="265"/>
      <c r="B87" s="270" t="s">
        <v>24</v>
      </c>
      <c r="C87" s="513"/>
      <c r="D87" s="266">
        <v>2.86587</v>
      </c>
      <c r="E87" s="266">
        <v>2.82993</v>
      </c>
      <c r="F87" s="267">
        <v>0.03332</v>
      </c>
      <c r="G87" s="267">
        <v>0.00262</v>
      </c>
      <c r="H87" s="268">
        <v>4.79423</v>
      </c>
      <c r="I87" s="251"/>
      <c r="J87" s="247"/>
      <c r="K87" s="446"/>
      <c r="L87" s="271"/>
      <c r="N87" s="243"/>
    </row>
    <row r="88" spans="1:14" s="3" customFormat="1" ht="12.75" customHeight="1">
      <c r="A88" s="265"/>
      <c r="B88" s="270" t="s">
        <v>25</v>
      </c>
      <c r="C88" s="513"/>
      <c r="D88" s="266">
        <v>2.85206</v>
      </c>
      <c r="E88" s="266">
        <v>2.82993</v>
      </c>
      <c r="F88" s="267">
        <v>0.01951</v>
      </c>
      <c r="G88" s="267">
        <v>0.00262</v>
      </c>
      <c r="H88" s="268">
        <v>4.78042</v>
      </c>
      <c r="I88" s="251"/>
      <c r="J88" s="247"/>
      <c r="K88" s="446"/>
      <c r="L88" s="271"/>
      <c r="N88" s="243"/>
    </row>
    <row r="89" spans="1:14" s="3" customFormat="1" ht="12.75" customHeight="1">
      <c r="A89" s="265"/>
      <c r="B89" s="270"/>
      <c r="C89" s="513"/>
      <c r="D89" s="266"/>
      <c r="E89" s="266"/>
      <c r="F89" s="267"/>
      <c r="G89" s="267"/>
      <c r="H89" s="268"/>
      <c r="J89" s="247"/>
      <c r="K89" s="446"/>
      <c r="L89" s="271"/>
      <c r="N89" s="243"/>
    </row>
    <row r="90" spans="1:14" s="3" customFormat="1" ht="13.5" customHeight="1">
      <c r="A90" s="265"/>
      <c r="B90" s="270"/>
      <c r="C90" s="535"/>
      <c r="D90" s="292"/>
      <c r="E90" s="283"/>
      <c r="F90" s="284"/>
      <c r="G90" s="293"/>
      <c r="H90" s="255"/>
      <c r="J90" s="247"/>
      <c r="K90" s="446"/>
      <c r="L90" s="447"/>
      <c r="N90" s="243"/>
    </row>
    <row r="91" spans="1:14" s="3" customFormat="1" ht="12.75">
      <c r="A91" s="265"/>
      <c r="B91" s="290" t="s">
        <v>34</v>
      </c>
      <c r="C91" s="291"/>
      <c r="D91" s="266"/>
      <c r="E91" s="266"/>
      <c r="F91" s="267"/>
      <c r="G91" s="267"/>
      <c r="H91" s="268"/>
      <c r="J91" s="247"/>
      <c r="K91" s="446"/>
      <c r="L91" s="447"/>
      <c r="N91" s="243"/>
    </row>
    <row r="92" spans="1:14" s="3" customFormat="1" ht="12.75">
      <c r="A92" s="265"/>
      <c r="B92" s="248" t="s">
        <v>21</v>
      </c>
      <c r="C92" s="512">
        <v>4.08324</v>
      </c>
      <c r="D92" s="266"/>
      <c r="E92" s="266"/>
      <c r="F92" s="267"/>
      <c r="G92" s="267"/>
      <c r="H92" s="268"/>
      <c r="J92" s="247"/>
      <c r="K92" s="446"/>
      <c r="L92" s="447"/>
      <c r="N92" s="243"/>
    </row>
    <row r="93" spans="1:14" s="3" customFormat="1" ht="12.75" customHeight="1">
      <c r="A93" s="265"/>
      <c r="B93" s="270" t="s">
        <v>22</v>
      </c>
      <c r="C93" s="513"/>
      <c r="D93" s="266">
        <v>2.24561</v>
      </c>
      <c r="E93" s="266">
        <v>2.13017</v>
      </c>
      <c r="F93" s="267">
        <v>0.11282</v>
      </c>
      <c r="G93" s="267">
        <v>0.00262</v>
      </c>
      <c r="H93" s="268">
        <v>6.32885</v>
      </c>
      <c r="J93" s="247"/>
      <c r="K93" s="446"/>
      <c r="L93" s="271"/>
      <c r="N93" s="243"/>
    </row>
    <row r="94" spans="1:14" s="3" customFormat="1" ht="12.75" customHeight="1">
      <c r="A94" s="265"/>
      <c r="B94" s="270" t="s">
        <v>23</v>
      </c>
      <c r="C94" s="513"/>
      <c r="D94" s="266">
        <v>2.23642</v>
      </c>
      <c r="E94" s="266">
        <v>2.13017</v>
      </c>
      <c r="F94" s="267">
        <v>0.10363</v>
      </c>
      <c r="G94" s="267">
        <v>0.00262</v>
      </c>
      <c r="H94" s="268">
        <v>6.31966</v>
      </c>
      <c r="J94" s="247"/>
      <c r="K94" s="446"/>
      <c r="L94" s="271"/>
      <c r="N94" s="243"/>
    </row>
    <row r="95" spans="1:14" s="3" customFormat="1" ht="12.75" customHeight="1">
      <c r="A95" s="265"/>
      <c r="B95" s="270" t="s">
        <v>24</v>
      </c>
      <c r="C95" s="513"/>
      <c r="D95" s="266">
        <v>2.20335</v>
      </c>
      <c r="E95" s="266">
        <v>2.13017</v>
      </c>
      <c r="F95" s="267">
        <v>0.07056</v>
      </c>
      <c r="G95" s="267">
        <v>0.00262</v>
      </c>
      <c r="H95" s="268">
        <v>6.28659</v>
      </c>
      <c r="J95" s="247"/>
      <c r="K95" s="446"/>
      <c r="L95" s="271"/>
      <c r="N95" s="243"/>
    </row>
    <row r="96" spans="1:14" s="3" customFormat="1" ht="12.75" customHeight="1">
      <c r="A96" s="265"/>
      <c r="B96" s="270" t="s">
        <v>25</v>
      </c>
      <c r="C96" s="513"/>
      <c r="D96" s="266">
        <v>2.1741</v>
      </c>
      <c r="E96" s="266">
        <v>2.13017</v>
      </c>
      <c r="F96" s="267">
        <v>0.04131</v>
      </c>
      <c r="G96" s="267">
        <v>0.00262</v>
      </c>
      <c r="H96" s="268">
        <v>6.25734</v>
      </c>
      <c r="J96" s="247"/>
      <c r="K96" s="446"/>
      <c r="L96" s="271"/>
      <c r="N96" s="243"/>
    </row>
    <row r="97" spans="1:14" s="3" customFormat="1" ht="13.5" customHeight="1">
      <c r="A97" s="265"/>
      <c r="B97" s="248"/>
      <c r="C97" s="513"/>
      <c r="D97" s="266"/>
      <c r="E97" s="266"/>
      <c r="F97" s="267"/>
      <c r="G97" s="267"/>
      <c r="H97" s="268"/>
      <c r="J97" s="247"/>
      <c r="K97" s="446"/>
      <c r="L97" s="447"/>
      <c r="N97" s="243"/>
    </row>
    <row r="98" spans="1:14" s="3" customFormat="1" ht="12.75">
      <c r="A98" s="265"/>
      <c r="B98" s="248" t="s">
        <v>26</v>
      </c>
      <c r="C98" s="513"/>
      <c r="D98" s="266"/>
      <c r="E98" s="266"/>
      <c r="F98" s="267"/>
      <c r="G98" s="267"/>
      <c r="H98" s="268"/>
      <c r="J98" s="247"/>
      <c r="K98" s="446"/>
      <c r="L98" s="447"/>
      <c r="N98" s="243"/>
    </row>
    <row r="99" spans="1:14" s="3" customFormat="1" ht="12.75" customHeight="1">
      <c r="A99" s="265"/>
      <c r="B99" s="270" t="s">
        <v>22</v>
      </c>
      <c r="C99" s="513"/>
      <c r="D99" s="266">
        <v>2.36989</v>
      </c>
      <c r="E99" s="266">
        <v>2.25445</v>
      </c>
      <c r="F99" s="267">
        <v>0.11282</v>
      </c>
      <c r="G99" s="267">
        <v>0.00262</v>
      </c>
      <c r="H99" s="268">
        <v>6.45313</v>
      </c>
      <c r="J99" s="247"/>
      <c r="K99" s="446"/>
      <c r="L99" s="271"/>
      <c r="N99" s="243"/>
    </row>
    <row r="100" spans="1:14" s="3" customFormat="1" ht="12.75" customHeight="1">
      <c r="A100" s="265"/>
      <c r="B100" s="270" t="s">
        <v>23</v>
      </c>
      <c r="C100" s="513"/>
      <c r="D100" s="266">
        <v>2.3607</v>
      </c>
      <c r="E100" s="266">
        <v>2.25445</v>
      </c>
      <c r="F100" s="267">
        <v>0.10363</v>
      </c>
      <c r="G100" s="267">
        <v>0.00262</v>
      </c>
      <c r="H100" s="268">
        <v>6.44394</v>
      </c>
      <c r="J100" s="247"/>
      <c r="K100" s="446"/>
      <c r="L100" s="271"/>
      <c r="N100" s="243"/>
    </row>
    <row r="101" spans="1:14" s="3" customFormat="1" ht="12.75" customHeight="1">
      <c r="A101" s="265"/>
      <c r="B101" s="270" t="s">
        <v>24</v>
      </c>
      <c r="C101" s="513"/>
      <c r="D101" s="266">
        <v>2.32763</v>
      </c>
      <c r="E101" s="266">
        <v>2.25445</v>
      </c>
      <c r="F101" s="267">
        <v>0.07056</v>
      </c>
      <c r="G101" s="267">
        <v>0.00262</v>
      </c>
      <c r="H101" s="268">
        <v>6.41087</v>
      </c>
      <c r="J101" s="247"/>
      <c r="K101" s="446"/>
      <c r="L101" s="271"/>
      <c r="N101" s="243"/>
    </row>
    <row r="102" spans="1:14" s="3" customFormat="1" ht="12.75" customHeight="1">
      <c r="A102" s="265"/>
      <c r="B102" s="270" t="s">
        <v>25</v>
      </c>
      <c r="C102" s="513"/>
      <c r="D102" s="266">
        <v>2.29838</v>
      </c>
      <c r="E102" s="266">
        <v>2.25445</v>
      </c>
      <c r="F102" s="267">
        <v>0.04131</v>
      </c>
      <c r="G102" s="267">
        <v>0.00262</v>
      </c>
      <c r="H102" s="268">
        <v>6.38162</v>
      </c>
      <c r="J102" s="247"/>
      <c r="K102" s="446"/>
      <c r="L102" s="271"/>
      <c r="N102" s="243"/>
    </row>
    <row r="103" spans="1:14" s="3" customFormat="1" ht="13.5" customHeight="1">
      <c r="A103" s="265"/>
      <c r="B103" s="248"/>
      <c r="C103" s="513"/>
      <c r="D103" s="266"/>
      <c r="E103" s="266"/>
      <c r="F103" s="267"/>
      <c r="G103" s="267"/>
      <c r="H103" s="268"/>
      <c r="J103" s="247"/>
      <c r="K103" s="446"/>
      <c r="L103" s="447"/>
      <c r="N103" s="243"/>
    </row>
    <row r="104" spans="1:14" s="3" customFormat="1" ht="12.75">
      <c r="A104" s="265"/>
      <c r="B104" s="248" t="s">
        <v>27</v>
      </c>
      <c r="C104" s="513"/>
      <c r="D104" s="266"/>
      <c r="E104" s="266"/>
      <c r="F104" s="267"/>
      <c r="G104" s="267"/>
      <c r="H104" s="268"/>
      <c r="J104" s="247"/>
      <c r="K104" s="446"/>
      <c r="L104" s="447"/>
      <c r="N104" s="243"/>
    </row>
    <row r="105" spans="1:14" s="3" customFormat="1" ht="12.75" customHeight="1">
      <c r="A105" s="265"/>
      <c r="B105" s="270" t="s">
        <v>22</v>
      </c>
      <c r="C105" s="513"/>
      <c r="D105" s="266">
        <v>2.48425</v>
      </c>
      <c r="E105" s="266">
        <v>2.36881</v>
      </c>
      <c r="F105" s="267">
        <v>0.11282</v>
      </c>
      <c r="G105" s="267">
        <v>0.00262</v>
      </c>
      <c r="H105" s="268">
        <v>6.56749</v>
      </c>
      <c r="J105" s="247"/>
      <c r="K105" s="446"/>
      <c r="L105" s="271"/>
      <c r="N105" s="243"/>
    </row>
    <row r="106" spans="1:14" s="3" customFormat="1" ht="12.75" customHeight="1">
      <c r="A106" s="265"/>
      <c r="B106" s="270" t="s">
        <v>23</v>
      </c>
      <c r="C106" s="513"/>
      <c r="D106" s="266">
        <v>2.47506</v>
      </c>
      <c r="E106" s="266">
        <v>2.36881</v>
      </c>
      <c r="F106" s="267">
        <v>0.10363</v>
      </c>
      <c r="G106" s="267">
        <v>0.00262</v>
      </c>
      <c r="H106" s="268">
        <v>6.5583</v>
      </c>
      <c r="J106" s="247"/>
      <c r="K106" s="446"/>
      <c r="L106" s="271"/>
      <c r="N106" s="243"/>
    </row>
    <row r="107" spans="1:14" s="3" customFormat="1" ht="12.75" customHeight="1">
      <c r="A107" s="265"/>
      <c r="B107" s="270" t="s">
        <v>24</v>
      </c>
      <c r="C107" s="513"/>
      <c r="D107" s="266">
        <v>2.44199</v>
      </c>
      <c r="E107" s="266">
        <v>2.36881</v>
      </c>
      <c r="F107" s="267">
        <v>0.07056</v>
      </c>
      <c r="G107" s="267">
        <v>0.00262</v>
      </c>
      <c r="H107" s="268">
        <v>6.52523</v>
      </c>
      <c r="J107" s="247"/>
      <c r="K107" s="446"/>
      <c r="L107" s="271"/>
      <c r="N107" s="243"/>
    </row>
    <row r="108" spans="1:14" s="3" customFormat="1" ht="12.75" customHeight="1">
      <c r="A108" s="265"/>
      <c r="B108" s="270" t="s">
        <v>25</v>
      </c>
      <c r="C108" s="513"/>
      <c r="D108" s="266">
        <v>2.41274</v>
      </c>
      <c r="E108" s="266">
        <v>2.36881</v>
      </c>
      <c r="F108" s="267">
        <v>0.04131</v>
      </c>
      <c r="G108" s="267">
        <v>0.00262</v>
      </c>
      <c r="H108" s="268">
        <v>6.49598</v>
      </c>
      <c r="I108" s="251"/>
      <c r="J108" s="247"/>
      <c r="K108" s="446"/>
      <c r="L108" s="271"/>
      <c r="N108" s="243"/>
    </row>
    <row r="109" spans="1:14" s="3" customFormat="1" ht="13.5" customHeight="1">
      <c r="A109" s="265"/>
      <c r="B109" s="248"/>
      <c r="C109" s="513"/>
      <c r="D109" s="266"/>
      <c r="E109" s="266"/>
      <c r="F109" s="267"/>
      <c r="G109" s="267"/>
      <c r="H109" s="268"/>
      <c r="I109" s="251"/>
      <c r="J109" s="247"/>
      <c r="K109" s="446"/>
      <c r="L109" s="447"/>
      <c r="N109" s="243"/>
    </row>
    <row r="110" spans="1:14" s="3" customFormat="1" ht="12.75">
      <c r="A110" s="265"/>
      <c r="B110" s="248" t="s">
        <v>28</v>
      </c>
      <c r="C110" s="513"/>
      <c r="D110" s="266"/>
      <c r="E110" s="266"/>
      <c r="F110" s="267"/>
      <c r="G110" s="267"/>
      <c r="H110" s="268"/>
      <c r="I110" s="251"/>
      <c r="J110" s="247"/>
      <c r="K110" s="446"/>
      <c r="L110" s="447"/>
      <c r="N110" s="243"/>
    </row>
    <row r="111" spans="1:14" s="3" customFormat="1" ht="12.75" customHeight="1">
      <c r="A111" s="265"/>
      <c r="B111" s="270" t="s">
        <v>22</v>
      </c>
      <c r="C111" s="513"/>
      <c r="D111" s="266">
        <v>2.94537</v>
      </c>
      <c r="E111" s="266">
        <v>2.82993</v>
      </c>
      <c r="F111" s="267">
        <v>0.11282</v>
      </c>
      <c r="G111" s="267">
        <v>0.00262</v>
      </c>
      <c r="H111" s="268">
        <v>7.02861</v>
      </c>
      <c r="I111" s="251"/>
      <c r="J111" s="247"/>
      <c r="K111" s="446"/>
      <c r="L111" s="447"/>
      <c r="N111" s="243"/>
    </row>
    <row r="112" spans="1:14" s="3" customFormat="1" ht="12.75" customHeight="1">
      <c r="A112" s="265"/>
      <c r="B112" s="270" t="s">
        <v>23</v>
      </c>
      <c r="C112" s="513"/>
      <c r="D112" s="266">
        <v>2.93618</v>
      </c>
      <c r="E112" s="266">
        <v>2.82993</v>
      </c>
      <c r="F112" s="267">
        <v>0.10363</v>
      </c>
      <c r="G112" s="267">
        <v>0.00262</v>
      </c>
      <c r="H112" s="268">
        <v>7.01942</v>
      </c>
      <c r="I112" s="251"/>
      <c r="J112" s="247"/>
      <c r="K112" s="446"/>
      <c r="L112" s="271"/>
      <c r="N112" s="243"/>
    </row>
    <row r="113" spans="1:14" s="3" customFormat="1" ht="12.75" customHeight="1">
      <c r="A113" s="265"/>
      <c r="B113" s="270" t="s">
        <v>24</v>
      </c>
      <c r="C113" s="513"/>
      <c r="D113" s="266">
        <v>2.90311</v>
      </c>
      <c r="E113" s="266">
        <v>2.82993</v>
      </c>
      <c r="F113" s="267">
        <v>0.07056</v>
      </c>
      <c r="G113" s="267">
        <v>0.00262</v>
      </c>
      <c r="H113" s="268">
        <v>6.98635</v>
      </c>
      <c r="I113" s="251"/>
      <c r="J113" s="247"/>
      <c r="K113" s="446"/>
      <c r="L113" s="271"/>
      <c r="N113" s="243"/>
    </row>
    <row r="114" spans="1:14" s="3" customFormat="1" ht="12.75" customHeight="1">
      <c r="A114" s="265"/>
      <c r="B114" s="270" t="s">
        <v>25</v>
      </c>
      <c r="C114" s="513"/>
      <c r="D114" s="266">
        <v>2.87386</v>
      </c>
      <c r="E114" s="266">
        <v>2.82993</v>
      </c>
      <c r="F114" s="267">
        <v>0.04131</v>
      </c>
      <c r="G114" s="267">
        <v>0.00262</v>
      </c>
      <c r="H114" s="268">
        <v>6.9571</v>
      </c>
      <c r="I114" s="251"/>
      <c r="J114" s="247"/>
      <c r="K114" s="446"/>
      <c r="L114" s="271"/>
      <c r="N114" s="243"/>
    </row>
    <row r="115" spans="1:14" s="3" customFormat="1" ht="12.75" customHeight="1">
      <c r="A115" s="265"/>
      <c r="B115" s="270"/>
      <c r="C115" s="513"/>
      <c r="D115" s="266"/>
      <c r="E115" s="266"/>
      <c r="F115" s="267"/>
      <c r="G115" s="267"/>
      <c r="H115" s="268"/>
      <c r="I115" s="251"/>
      <c r="J115" s="247"/>
      <c r="K115" s="446"/>
      <c r="L115" s="271"/>
      <c r="N115" s="243"/>
    </row>
    <row r="116" spans="1:14" s="3" customFormat="1" ht="13.5" customHeight="1" thickBot="1">
      <c r="A116" s="265"/>
      <c r="B116" s="270"/>
      <c r="C116" s="523"/>
      <c r="D116" s="292"/>
      <c r="E116" s="283"/>
      <c r="F116" s="284"/>
      <c r="G116" s="293"/>
      <c r="H116" s="255"/>
      <c r="I116" s="251"/>
      <c r="J116" s="247"/>
      <c r="K116" s="446"/>
      <c r="L116" s="447"/>
      <c r="N116" s="243"/>
    </row>
    <row r="117" spans="1:14" s="3" customFormat="1" ht="29.25" customHeight="1" thickBot="1">
      <c r="A117" s="285">
        <v>3</v>
      </c>
      <c r="B117" s="245" t="s">
        <v>35</v>
      </c>
      <c r="C117" s="297" t="s">
        <v>31</v>
      </c>
      <c r="D117" s="286"/>
      <c r="E117" s="287"/>
      <c r="F117" s="288"/>
      <c r="G117" s="289"/>
      <c r="H117" s="259"/>
      <c r="I117" s="251"/>
      <c r="J117" s="247"/>
      <c r="K117" s="446"/>
      <c r="L117" s="447"/>
      <c r="N117" s="243"/>
    </row>
    <row r="118" spans="1:14" s="3" customFormat="1" ht="12.75">
      <c r="A118" s="265"/>
      <c r="B118" s="290" t="s">
        <v>32</v>
      </c>
      <c r="C118" s="291"/>
      <c r="D118" s="266"/>
      <c r="E118" s="266"/>
      <c r="F118" s="267"/>
      <c r="G118" s="267"/>
      <c r="H118" s="268"/>
      <c r="I118" s="251"/>
      <c r="J118" s="247"/>
      <c r="K118" s="446"/>
      <c r="L118" s="447"/>
      <c r="N118" s="243"/>
    </row>
    <row r="119" spans="1:14" s="3" customFormat="1" ht="12.75">
      <c r="A119" s="265"/>
      <c r="B119" s="248" t="s">
        <v>21</v>
      </c>
      <c r="C119" s="512">
        <v>0.88459</v>
      </c>
      <c r="D119" s="266"/>
      <c r="E119" s="266"/>
      <c r="F119" s="267"/>
      <c r="G119" s="267"/>
      <c r="H119" s="268"/>
      <c r="I119" s="251"/>
      <c r="J119" s="247"/>
      <c r="K119" s="446"/>
      <c r="L119" s="447"/>
      <c r="N119" s="243"/>
    </row>
    <row r="120" spans="1:14" s="3" customFormat="1" ht="12.75" customHeight="1">
      <c r="A120" s="265"/>
      <c r="B120" s="270" t="s">
        <v>22</v>
      </c>
      <c r="C120" s="513"/>
      <c r="D120" s="266">
        <v>2.15723</v>
      </c>
      <c r="E120" s="266">
        <v>2.13017</v>
      </c>
      <c r="F120" s="267">
        <v>0.02444</v>
      </c>
      <c r="G120" s="267">
        <v>0.00262</v>
      </c>
      <c r="H120" s="268">
        <v>3.04182</v>
      </c>
      <c r="I120" s="251"/>
      <c r="J120" s="247"/>
      <c r="K120" s="446"/>
      <c r="L120" s="295"/>
      <c r="N120" s="243"/>
    </row>
    <row r="121" spans="1:14" s="3" customFormat="1" ht="12.75" customHeight="1">
      <c r="A121" s="265"/>
      <c r="B121" s="270" t="s">
        <v>23</v>
      </c>
      <c r="C121" s="513"/>
      <c r="D121" s="266">
        <v>2.15524</v>
      </c>
      <c r="E121" s="266">
        <v>2.13017</v>
      </c>
      <c r="F121" s="267">
        <v>0.02245</v>
      </c>
      <c r="G121" s="267">
        <v>0.00262</v>
      </c>
      <c r="H121" s="268">
        <v>3.03983</v>
      </c>
      <c r="I121" s="251"/>
      <c r="J121" s="247"/>
      <c r="K121" s="446"/>
      <c r="L121" s="295"/>
      <c r="N121" s="243"/>
    </row>
    <row r="122" spans="1:14" s="3" customFormat="1" ht="12.75" customHeight="1">
      <c r="A122" s="265"/>
      <c r="B122" s="270" t="s">
        <v>24</v>
      </c>
      <c r="C122" s="513"/>
      <c r="D122" s="266">
        <v>2.14808</v>
      </c>
      <c r="E122" s="266">
        <v>2.13017</v>
      </c>
      <c r="F122" s="267">
        <v>0.01529</v>
      </c>
      <c r="G122" s="267">
        <v>0.00262</v>
      </c>
      <c r="H122" s="268">
        <v>3.03267</v>
      </c>
      <c r="I122" s="251"/>
      <c r="J122" s="247"/>
      <c r="K122" s="446"/>
      <c r="L122" s="295"/>
      <c r="N122" s="243"/>
    </row>
    <row r="123" spans="1:14" s="3" customFormat="1" ht="12.75" customHeight="1">
      <c r="A123" s="265"/>
      <c r="B123" s="270" t="s">
        <v>25</v>
      </c>
      <c r="C123" s="513"/>
      <c r="D123" s="266">
        <v>2.14174</v>
      </c>
      <c r="E123" s="266">
        <v>2.13017</v>
      </c>
      <c r="F123" s="267">
        <v>0.00895</v>
      </c>
      <c r="G123" s="267">
        <v>0.00262</v>
      </c>
      <c r="H123" s="268">
        <v>3.02633</v>
      </c>
      <c r="I123" s="251"/>
      <c r="J123" s="247"/>
      <c r="K123" s="446"/>
      <c r="L123" s="295"/>
      <c r="N123" s="243"/>
    </row>
    <row r="124" spans="1:14" s="3" customFormat="1" ht="13.5" customHeight="1">
      <c r="A124" s="265"/>
      <c r="B124" s="248"/>
      <c r="C124" s="513"/>
      <c r="D124" s="266"/>
      <c r="E124" s="266"/>
      <c r="F124" s="267"/>
      <c r="G124" s="267"/>
      <c r="H124" s="268"/>
      <c r="I124" s="251"/>
      <c r="J124" s="247"/>
      <c r="K124" s="446"/>
      <c r="L124" s="295"/>
      <c r="N124" s="243"/>
    </row>
    <row r="125" spans="1:14" s="3" customFormat="1" ht="12.75">
      <c r="A125" s="265"/>
      <c r="B125" s="248" t="s">
        <v>26</v>
      </c>
      <c r="C125" s="513"/>
      <c r="D125" s="266"/>
      <c r="E125" s="266"/>
      <c r="F125" s="267"/>
      <c r="G125" s="267"/>
      <c r="H125" s="268"/>
      <c r="I125" s="251"/>
      <c r="J125" s="247"/>
      <c r="K125" s="446"/>
      <c r="L125" s="295"/>
      <c r="N125" s="243"/>
    </row>
    <row r="126" spans="1:14" s="3" customFormat="1" ht="12.75" customHeight="1">
      <c r="A126" s="265"/>
      <c r="B126" s="270" t="s">
        <v>22</v>
      </c>
      <c r="C126" s="513"/>
      <c r="D126" s="266">
        <v>2.28151</v>
      </c>
      <c r="E126" s="266">
        <v>2.25445</v>
      </c>
      <c r="F126" s="267">
        <v>0.02444</v>
      </c>
      <c r="G126" s="267">
        <v>0.00262</v>
      </c>
      <c r="H126" s="268">
        <v>3.1661</v>
      </c>
      <c r="I126" s="251"/>
      <c r="J126" s="247"/>
      <c r="K126" s="446"/>
      <c r="L126" s="295"/>
      <c r="N126" s="243"/>
    </row>
    <row r="127" spans="1:14" s="3" customFormat="1" ht="12.75" customHeight="1">
      <c r="A127" s="265"/>
      <c r="B127" s="270" t="s">
        <v>23</v>
      </c>
      <c r="C127" s="513"/>
      <c r="D127" s="266">
        <v>2.27952</v>
      </c>
      <c r="E127" s="266">
        <v>2.25445</v>
      </c>
      <c r="F127" s="267">
        <v>0.02245</v>
      </c>
      <c r="G127" s="267">
        <v>0.00262</v>
      </c>
      <c r="H127" s="268">
        <v>3.16411</v>
      </c>
      <c r="I127" s="251"/>
      <c r="J127" s="247"/>
      <c r="K127" s="446"/>
      <c r="L127" s="295"/>
      <c r="N127" s="243"/>
    </row>
    <row r="128" spans="1:14" s="3" customFormat="1" ht="12.75" customHeight="1">
      <c r="A128" s="265"/>
      <c r="B128" s="270" t="s">
        <v>24</v>
      </c>
      <c r="C128" s="513"/>
      <c r="D128" s="266">
        <v>2.27236</v>
      </c>
      <c r="E128" s="266">
        <v>2.25445</v>
      </c>
      <c r="F128" s="267">
        <v>0.01529</v>
      </c>
      <c r="G128" s="267">
        <v>0.00262</v>
      </c>
      <c r="H128" s="268">
        <v>3.15695</v>
      </c>
      <c r="I128" s="251"/>
      <c r="J128" s="247"/>
      <c r="K128" s="446"/>
      <c r="L128" s="295"/>
      <c r="N128" s="243"/>
    </row>
    <row r="129" spans="1:14" s="3" customFormat="1" ht="12.75" customHeight="1">
      <c r="A129" s="265"/>
      <c r="B129" s="270" t="s">
        <v>25</v>
      </c>
      <c r="C129" s="513"/>
      <c r="D129" s="266">
        <v>2.26602</v>
      </c>
      <c r="E129" s="266">
        <v>2.25445</v>
      </c>
      <c r="F129" s="267">
        <v>0.00895</v>
      </c>
      <c r="G129" s="267">
        <v>0.00262</v>
      </c>
      <c r="H129" s="268">
        <v>3.15061</v>
      </c>
      <c r="I129" s="251"/>
      <c r="J129" s="247"/>
      <c r="K129" s="446"/>
      <c r="L129" s="295"/>
      <c r="N129" s="243"/>
    </row>
    <row r="130" spans="1:14" s="3" customFormat="1" ht="13.5" customHeight="1">
      <c r="A130" s="265"/>
      <c r="B130" s="248"/>
      <c r="C130" s="513"/>
      <c r="D130" s="266"/>
      <c r="E130" s="266"/>
      <c r="F130" s="267"/>
      <c r="G130" s="267"/>
      <c r="H130" s="268"/>
      <c r="I130" s="251"/>
      <c r="J130" s="247"/>
      <c r="K130" s="446"/>
      <c r="L130" s="295"/>
      <c r="N130" s="243"/>
    </row>
    <row r="131" spans="1:14" s="3" customFormat="1" ht="12.75">
      <c r="A131" s="265"/>
      <c r="B131" s="248" t="s">
        <v>27</v>
      </c>
      <c r="C131" s="513"/>
      <c r="D131" s="266"/>
      <c r="E131" s="266"/>
      <c r="F131" s="267"/>
      <c r="G131" s="267"/>
      <c r="H131" s="268"/>
      <c r="I131" s="294"/>
      <c r="J131" s="247"/>
      <c r="K131" s="446"/>
      <c r="L131" s="295"/>
      <c r="N131" s="243"/>
    </row>
    <row r="132" spans="1:14" s="3" customFormat="1" ht="12.75" customHeight="1">
      <c r="A132" s="265"/>
      <c r="B132" s="270" t="s">
        <v>22</v>
      </c>
      <c r="C132" s="513"/>
      <c r="D132" s="266">
        <v>2.39587</v>
      </c>
      <c r="E132" s="266">
        <v>2.36881</v>
      </c>
      <c r="F132" s="267">
        <v>0.02444</v>
      </c>
      <c r="G132" s="267">
        <v>0.00262</v>
      </c>
      <c r="H132" s="268">
        <v>3.28046</v>
      </c>
      <c r="I132" s="294"/>
      <c r="J132" s="247"/>
      <c r="K132" s="446"/>
      <c r="L132" s="295"/>
      <c r="N132" s="243"/>
    </row>
    <row r="133" spans="1:14" s="3" customFormat="1" ht="12.75" customHeight="1">
      <c r="A133" s="265"/>
      <c r="B133" s="270" t="s">
        <v>23</v>
      </c>
      <c r="C133" s="513"/>
      <c r="D133" s="266">
        <v>2.39388</v>
      </c>
      <c r="E133" s="266">
        <v>2.36881</v>
      </c>
      <c r="F133" s="267">
        <v>0.02245</v>
      </c>
      <c r="G133" s="267">
        <v>0.00262</v>
      </c>
      <c r="H133" s="268">
        <v>3.27847</v>
      </c>
      <c r="I133" s="294"/>
      <c r="J133" s="247"/>
      <c r="K133" s="446"/>
      <c r="L133" s="295"/>
      <c r="N133" s="243"/>
    </row>
    <row r="134" spans="1:14" s="3" customFormat="1" ht="12.75" customHeight="1">
      <c r="A134" s="265"/>
      <c r="B134" s="270" t="s">
        <v>24</v>
      </c>
      <c r="C134" s="513"/>
      <c r="D134" s="266">
        <v>2.38672</v>
      </c>
      <c r="E134" s="266">
        <v>2.36881</v>
      </c>
      <c r="F134" s="267">
        <v>0.01529</v>
      </c>
      <c r="G134" s="267">
        <v>0.00262</v>
      </c>
      <c r="H134" s="268">
        <v>3.27131</v>
      </c>
      <c r="I134" s="294"/>
      <c r="J134" s="247"/>
      <c r="K134" s="446"/>
      <c r="L134" s="295"/>
      <c r="N134" s="243"/>
    </row>
    <row r="135" spans="1:14" s="3" customFormat="1" ht="12.75" customHeight="1">
      <c r="A135" s="265"/>
      <c r="B135" s="270" t="s">
        <v>25</v>
      </c>
      <c r="C135" s="513"/>
      <c r="D135" s="266">
        <v>2.38038</v>
      </c>
      <c r="E135" s="266">
        <v>2.36881</v>
      </c>
      <c r="F135" s="267">
        <v>0.00895</v>
      </c>
      <c r="G135" s="267">
        <v>0.00262</v>
      </c>
      <c r="H135" s="268">
        <v>3.26497</v>
      </c>
      <c r="I135" s="294"/>
      <c r="J135" s="247"/>
      <c r="K135" s="446"/>
      <c r="L135" s="295"/>
      <c r="N135" s="243"/>
    </row>
    <row r="136" spans="1:14" s="3" customFormat="1" ht="13.5" customHeight="1">
      <c r="A136" s="265"/>
      <c r="B136" s="248"/>
      <c r="C136" s="513"/>
      <c r="D136" s="266"/>
      <c r="E136" s="266"/>
      <c r="F136" s="267"/>
      <c r="G136" s="267"/>
      <c r="H136" s="268"/>
      <c r="I136" s="294"/>
      <c r="J136" s="247"/>
      <c r="K136" s="446"/>
      <c r="L136" s="295"/>
      <c r="N136" s="243"/>
    </row>
    <row r="137" spans="1:14" s="3" customFormat="1" ht="12.75">
      <c r="A137" s="265"/>
      <c r="B137" s="248" t="s">
        <v>28</v>
      </c>
      <c r="C137" s="513"/>
      <c r="D137" s="266"/>
      <c r="E137" s="266"/>
      <c r="F137" s="267"/>
      <c r="G137" s="267"/>
      <c r="H137" s="268"/>
      <c r="I137" s="294"/>
      <c r="J137" s="247"/>
      <c r="K137" s="446"/>
      <c r="L137" s="295"/>
      <c r="N137" s="243"/>
    </row>
    <row r="138" spans="1:14" s="3" customFormat="1" ht="12.75" customHeight="1">
      <c r="A138" s="265"/>
      <c r="B138" s="270" t="s">
        <v>22</v>
      </c>
      <c r="C138" s="513"/>
      <c r="D138" s="266">
        <v>2.85699</v>
      </c>
      <c r="E138" s="266">
        <v>2.82993</v>
      </c>
      <c r="F138" s="267">
        <v>0.02444</v>
      </c>
      <c r="G138" s="267">
        <v>0.00262</v>
      </c>
      <c r="H138" s="268">
        <v>3.74158</v>
      </c>
      <c r="I138" s="294"/>
      <c r="J138" s="247"/>
      <c r="K138" s="446"/>
      <c r="L138" s="295"/>
      <c r="N138" s="243"/>
    </row>
    <row r="139" spans="1:14" s="3" customFormat="1" ht="12.75" customHeight="1">
      <c r="A139" s="265"/>
      <c r="B139" s="270" t="s">
        <v>23</v>
      </c>
      <c r="C139" s="513"/>
      <c r="D139" s="266">
        <v>2.855</v>
      </c>
      <c r="E139" s="266">
        <v>2.82993</v>
      </c>
      <c r="F139" s="267">
        <v>0.02245</v>
      </c>
      <c r="G139" s="267">
        <v>0.00262</v>
      </c>
      <c r="H139" s="268">
        <v>3.73959</v>
      </c>
      <c r="I139" s="251"/>
      <c r="J139" s="247"/>
      <c r="K139" s="446"/>
      <c r="L139" s="295"/>
      <c r="N139" s="243"/>
    </row>
    <row r="140" spans="1:14" s="3" customFormat="1" ht="12.75" customHeight="1">
      <c r="A140" s="265"/>
      <c r="B140" s="270" t="s">
        <v>24</v>
      </c>
      <c r="C140" s="513"/>
      <c r="D140" s="266">
        <v>2.84784</v>
      </c>
      <c r="E140" s="266">
        <v>2.82993</v>
      </c>
      <c r="F140" s="267">
        <v>0.01529</v>
      </c>
      <c r="G140" s="267">
        <v>0.00262</v>
      </c>
      <c r="H140" s="268">
        <v>3.73243</v>
      </c>
      <c r="I140" s="251"/>
      <c r="J140" s="247"/>
      <c r="K140" s="446"/>
      <c r="L140" s="295"/>
      <c r="N140" s="243"/>
    </row>
    <row r="141" spans="1:14" s="3" customFormat="1" ht="12.75" customHeight="1">
      <c r="A141" s="265"/>
      <c r="B141" s="270" t="s">
        <v>25</v>
      </c>
      <c r="C141" s="513"/>
      <c r="D141" s="266">
        <v>2.8415</v>
      </c>
      <c r="E141" s="266">
        <v>2.82993</v>
      </c>
      <c r="F141" s="267">
        <v>0.00895</v>
      </c>
      <c r="G141" s="267">
        <v>0.00262</v>
      </c>
      <c r="H141" s="268">
        <v>3.72609</v>
      </c>
      <c r="I141" s="251"/>
      <c r="J141" s="247"/>
      <c r="K141" s="446"/>
      <c r="L141" s="295"/>
      <c r="N141" s="243"/>
    </row>
    <row r="142" spans="1:14" s="3" customFormat="1" ht="12.75" customHeight="1">
      <c r="A142" s="265"/>
      <c r="B142" s="270"/>
      <c r="C142" s="513"/>
      <c r="D142" s="266"/>
      <c r="E142" s="283"/>
      <c r="F142" s="267"/>
      <c r="G142" s="267"/>
      <c r="H142" s="268"/>
      <c r="I142" s="251"/>
      <c r="J142" s="247"/>
      <c r="K142" s="446"/>
      <c r="L142" s="295"/>
      <c r="N142" s="243"/>
    </row>
    <row r="143" spans="1:14" s="3" customFormat="1" ht="13.5" customHeight="1">
      <c r="A143" s="265"/>
      <c r="B143" s="270"/>
      <c r="C143" s="535"/>
      <c r="D143" s="292"/>
      <c r="E143" s="283"/>
      <c r="F143" s="284"/>
      <c r="G143" s="293"/>
      <c r="H143" s="255"/>
      <c r="J143" s="247"/>
      <c r="K143" s="446"/>
      <c r="L143" s="447"/>
      <c r="N143" s="243"/>
    </row>
    <row r="144" spans="1:14" s="3" customFormat="1" ht="12.75">
      <c r="A144" s="265"/>
      <c r="B144" s="290" t="s">
        <v>36</v>
      </c>
      <c r="C144" s="291"/>
      <c r="D144" s="266"/>
      <c r="E144" s="266"/>
      <c r="F144" s="267"/>
      <c r="G144" s="267"/>
      <c r="H144" s="268"/>
      <c r="J144" s="247"/>
      <c r="K144" s="446"/>
      <c r="L144" s="447"/>
      <c r="N144" s="243"/>
    </row>
    <row r="145" spans="1:14" s="3" customFormat="1" ht="12.75">
      <c r="A145" s="265"/>
      <c r="B145" s="248" t="s">
        <v>21</v>
      </c>
      <c r="C145" s="512">
        <v>2.72873</v>
      </c>
      <c r="D145" s="266"/>
      <c r="E145" s="266"/>
      <c r="F145" s="267"/>
      <c r="G145" s="267"/>
      <c r="H145" s="268"/>
      <c r="J145" s="247"/>
      <c r="K145" s="446"/>
      <c r="L145" s="447"/>
      <c r="N145" s="243"/>
    </row>
    <row r="146" spans="1:14" s="3" customFormat="1" ht="12.75" customHeight="1">
      <c r="A146" s="265"/>
      <c r="B146" s="270" t="s">
        <v>22</v>
      </c>
      <c r="C146" s="513"/>
      <c r="D146" s="266">
        <v>2.20818</v>
      </c>
      <c r="E146" s="266">
        <v>2.13017</v>
      </c>
      <c r="F146" s="267">
        <v>0.07539</v>
      </c>
      <c r="G146" s="267">
        <v>0.00262</v>
      </c>
      <c r="H146" s="268">
        <v>4.93691</v>
      </c>
      <c r="I146" s="251"/>
      <c r="J146" s="247"/>
      <c r="K146" s="446"/>
      <c r="L146" s="295"/>
      <c r="N146" s="243"/>
    </row>
    <row r="147" spans="1:14" s="3" customFormat="1" ht="12.75" customHeight="1">
      <c r="A147" s="265"/>
      <c r="B147" s="270" t="s">
        <v>23</v>
      </c>
      <c r="C147" s="513"/>
      <c r="D147" s="266">
        <v>2.20205</v>
      </c>
      <c r="E147" s="266">
        <v>2.13017</v>
      </c>
      <c r="F147" s="267">
        <v>0.06926</v>
      </c>
      <c r="G147" s="267">
        <v>0.00262</v>
      </c>
      <c r="H147" s="268">
        <v>4.93078</v>
      </c>
      <c r="I147" s="251"/>
      <c r="J147" s="247"/>
      <c r="K147" s="446"/>
      <c r="L147" s="295"/>
      <c r="N147" s="243"/>
    </row>
    <row r="148" spans="1:14" s="3" customFormat="1" ht="12.75" customHeight="1">
      <c r="A148" s="265"/>
      <c r="B148" s="270" t="s">
        <v>24</v>
      </c>
      <c r="C148" s="513"/>
      <c r="D148" s="266">
        <v>2.17994</v>
      </c>
      <c r="E148" s="266">
        <v>2.13017</v>
      </c>
      <c r="F148" s="267">
        <v>0.04715</v>
      </c>
      <c r="G148" s="267">
        <v>0.00262</v>
      </c>
      <c r="H148" s="268">
        <v>4.90867</v>
      </c>
      <c r="I148" s="251"/>
      <c r="J148" s="247"/>
      <c r="K148" s="446"/>
      <c r="L148" s="295"/>
      <c r="N148" s="243"/>
    </row>
    <row r="149" spans="1:14" s="3" customFormat="1" ht="12.75" customHeight="1">
      <c r="A149" s="265"/>
      <c r="B149" s="270" t="s">
        <v>25</v>
      </c>
      <c r="C149" s="513"/>
      <c r="D149" s="266">
        <v>2.16039</v>
      </c>
      <c r="E149" s="266">
        <v>2.13017</v>
      </c>
      <c r="F149" s="267">
        <v>0.0276</v>
      </c>
      <c r="G149" s="267">
        <v>0.00262</v>
      </c>
      <c r="H149" s="268">
        <v>4.88912</v>
      </c>
      <c r="I149" s="251"/>
      <c r="J149" s="247"/>
      <c r="K149" s="446"/>
      <c r="L149" s="295"/>
      <c r="N149" s="243"/>
    </row>
    <row r="150" spans="1:14" s="3" customFormat="1" ht="13.5" customHeight="1">
      <c r="A150" s="265"/>
      <c r="B150" s="248"/>
      <c r="C150" s="513"/>
      <c r="D150" s="266"/>
      <c r="E150" s="266"/>
      <c r="F150" s="267"/>
      <c r="G150" s="267"/>
      <c r="H150" s="268"/>
      <c r="I150" s="251"/>
      <c r="J150" s="247"/>
      <c r="K150" s="446"/>
      <c r="L150" s="447"/>
      <c r="N150" s="243"/>
    </row>
    <row r="151" spans="1:14" s="3" customFormat="1" ht="12.75">
      <c r="A151" s="265"/>
      <c r="B151" s="248" t="s">
        <v>26</v>
      </c>
      <c r="C151" s="513"/>
      <c r="D151" s="266"/>
      <c r="E151" s="266"/>
      <c r="F151" s="267"/>
      <c r="G151" s="267"/>
      <c r="H151" s="268"/>
      <c r="I151" s="251"/>
      <c r="J151" s="247"/>
      <c r="K151" s="446"/>
      <c r="L151" s="447"/>
      <c r="N151" s="243"/>
    </row>
    <row r="152" spans="1:14" s="3" customFormat="1" ht="12.75" customHeight="1">
      <c r="A152" s="265"/>
      <c r="B152" s="270" t="s">
        <v>22</v>
      </c>
      <c r="C152" s="513"/>
      <c r="D152" s="266">
        <v>2.33246</v>
      </c>
      <c r="E152" s="266">
        <v>2.25445</v>
      </c>
      <c r="F152" s="267">
        <v>0.07539</v>
      </c>
      <c r="G152" s="267">
        <v>0.00262</v>
      </c>
      <c r="H152" s="268">
        <v>5.06119</v>
      </c>
      <c r="I152" s="269"/>
      <c r="J152" s="247"/>
      <c r="K152" s="446"/>
      <c r="L152" s="295"/>
      <c r="N152" s="243"/>
    </row>
    <row r="153" spans="1:14" s="3" customFormat="1" ht="12.75" customHeight="1">
      <c r="A153" s="265"/>
      <c r="B153" s="270" t="s">
        <v>23</v>
      </c>
      <c r="C153" s="513"/>
      <c r="D153" s="266">
        <v>2.32633</v>
      </c>
      <c r="E153" s="266">
        <v>2.25445</v>
      </c>
      <c r="F153" s="267">
        <v>0.06926</v>
      </c>
      <c r="G153" s="267">
        <v>0.00262</v>
      </c>
      <c r="H153" s="268">
        <v>5.05506</v>
      </c>
      <c r="J153" s="247"/>
      <c r="K153" s="446"/>
      <c r="L153" s="295"/>
      <c r="N153" s="243"/>
    </row>
    <row r="154" spans="1:14" s="3" customFormat="1" ht="12.75" customHeight="1">
      <c r="A154" s="265"/>
      <c r="B154" s="270" t="s">
        <v>24</v>
      </c>
      <c r="C154" s="513"/>
      <c r="D154" s="266">
        <v>2.30422</v>
      </c>
      <c r="E154" s="266">
        <v>2.25445</v>
      </c>
      <c r="F154" s="267">
        <v>0.04715</v>
      </c>
      <c r="G154" s="267">
        <v>0.00262</v>
      </c>
      <c r="H154" s="268">
        <v>5.03295</v>
      </c>
      <c r="I154" s="251"/>
      <c r="J154" s="247"/>
      <c r="K154" s="446"/>
      <c r="L154" s="295"/>
      <c r="N154" s="243"/>
    </row>
    <row r="155" spans="1:14" s="3" customFormat="1" ht="12.75" customHeight="1">
      <c r="A155" s="265"/>
      <c r="B155" s="270" t="s">
        <v>25</v>
      </c>
      <c r="C155" s="513"/>
      <c r="D155" s="266">
        <v>2.28467</v>
      </c>
      <c r="E155" s="266">
        <v>2.25445</v>
      </c>
      <c r="F155" s="267">
        <v>0.0276</v>
      </c>
      <c r="G155" s="267">
        <v>0.00262</v>
      </c>
      <c r="H155" s="268">
        <v>5.0134</v>
      </c>
      <c r="I155" s="251"/>
      <c r="J155" s="247"/>
      <c r="K155" s="446"/>
      <c r="L155" s="295"/>
      <c r="N155" s="243"/>
    </row>
    <row r="156" spans="1:14" s="3" customFormat="1" ht="13.5" customHeight="1">
      <c r="A156" s="265"/>
      <c r="B156" s="248"/>
      <c r="C156" s="513"/>
      <c r="D156" s="266"/>
      <c r="E156" s="266"/>
      <c r="F156" s="267"/>
      <c r="G156" s="267"/>
      <c r="H156" s="268"/>
      <c r="I156" s="251"/>
      <c r="J156" s="247"/>
      <c r="K156" s="446"/>
      <c r="L156" s="447"/>
      <c r="N156" s="243"/>
    </row>
    <row r="157" spans="1:14" s="3" customFormat="1" ht="12.75">
      <c r="A157" s="265"/>
      <c r="B157" s="248" t="s">
        <v>27</v>
      </c>
      <c r="C157" s="513"/>
      <c r="D157" s="266"/>
      <c r="E157" s="266"/>
      <c r="F157" s="267"/>
      <c r="G157" s="267"/>
      <c r="H157" s="268"/>
      <c r="I157" s="251"/>
      <c r="J157" s="247"/>
      <c r="K157" s="446"/>
      <c r="L157" s="447"/>
      <c r="N157" s="243"/>
    </row>
    <row r="158" spans="1:14" s="3" customFormat="1" ht="12.75" customHeight="1">
      <c r="A158" s="265"/>
      <c r="B158" s="270" t="s">
        <v>22</v>
      </c>
      <c r="C158" s="513"/>
      <c r="D158" s="266">
        <v>2.44682</v>
      </c>
      <c r="E158" s="266">
        <v>2.36881</v>
      </c>
      <c r="F158" s="267">
        <v>0.07539</v>
      </c>
      <c r="G158" s="267">
        <v>0.00262</v>
      </c>
      <c r="H158" s="268">
        <v>5.17555</v>
      </c>
      <c r="I158" s="251"/>
      <c r="J158" s="247"/>
      <c r="K158" s="446"/>
      <c r="L158" s="296"/>
      <c r="N158" s="243"/>
    </row>
    <row r="159" spans="1:14" s="3" customFormat="1" ht="12.75" customHeight="1">
      <c r="A159" s="265"/>
      <c r="B159" s="270" t="s">
        <v>23</v>
      </c>
      <c r="C159" s="513"/>
      <c r="D159" s="266">
        <v>2.44069</v>
      </c>
      <c r="E159" s="266">
        <v>2.36881</v>
      </c>
      <c r="F159" s="267">
        <v>0.06926</v>
      </c>
      <c r="G159" s="267">
        <v>0.00262</v>
      </c>
      <c r="H159" s="268">
        <v>5.16942</v>
      </c>
      <c r="I159" s="251"/>
      <c r="J159" s="247"/>
      <c r="K159" s="446"/>
      <c r="L159" s="296"/>
      <c r="N159" s="243"/>
    </row>
    <row r="160" spans="1:14" s="3" customFormat="1" ht="12.75" customHeight="1">
      <c r="A160" s="265"/>
      <c r="B160" s="270" t="s">
        <v>24</v>
      </c>
      <c r="C160" s="513"/>
      <c r="D160" s="266">
        <v>2.41858</v>
      </c>
      <c r="E160" s="266">
        <v>2.36881</v>
      </c>
      <c r="F160" s="267">
        <v>0.04715</v>
      </c>
      <c r="G160" s="267">
        <v>0.00262</v>
      </c>
      <c r="H160" s="268">
        <v>5.14731</v>
      </c>
      <c r="I160" s="251"/>
      <c r="J160" s="247"/>
      <c r="K160" s="446"/>
      <c r="L160" s="296"/>
      <c r="N160" s="243"/>
    </row>
    <row r="161" spans="1:14" s="3" customFormat="1" ht="12.75" customHeight="1">
      <c r="A161" s="265"/>
      <c r="B161" s="270" t="s">
        <v>25</v>
      </c>
      <c r="C161" s="513"/>
      <c r="D161" s="266">
        <v>2.39903</v>
      </c>
      <c r="E161" s="266">
        <v>2.36881</v>
      </c>
      <c r="F161" s="267">
        <v>0.0276</v>
      </c>
      <c r="G161" s="267">
        <v>0.00262</v>
      </c>
      <c r="H161" s="268">
        <v>5.12776</v>
      </c>
      <c r="I161" s="251"/>
      <c r="J161" s="247"/>
      <c r="K161" s="446"/>
      <c r="L161" s="296"/>
      <c r="N161" s="243"/>
    </row>
    <row r="162" spans="1:14" s="3" customFormat="1" ht="13.5" customHeight="1">
      <c r="A162" s="265"/>
      <c r="B162" s="248"/>
      <c r="C162" s="513"/>
      <c r="D162" s="266"/>
      <c r="E162" s="266"/>
      <c r="F162" s="267"/>
      <c r="G162" s="267"/>
      <c r="H162" s="268"/>
      <c r="I162" s="251"/>
      <c r="J162" s="247"/>
      <c r="K162" s="446"/>
      <c r="L162" s="447"/>
      <c r="N162" s="243"/>
    </row>
    <row r="163" spans="1:14" s="3" customFormat="1" ht="12.75">
      <c r="A163" s="265"/>
      <c r="B163" s="248" t="s">
        <v>28</v>
      </c>
      <c r="C163" s="513"/>
      <c r="D163" s="266"/>
      <c r="E163" s="266"/>
      <c r="F163" s="267"/>
      <c r="G163" s="267"/>
      <c r="H163" s="268"/>
      <c r="I163" s="251"/>
      <c r="J163" s="247"/>
      <c r="K163" s="446"/>
      <c r="L163" s="447"/>
      <c r="N163" s="243"/>
    </row>
    <row r="164" spans="1:14" s="3" customFormat="1" ht="12.75" customHeight="1">
      <c r="A164" s="265"/>
      <c r="B164" s="270" t="s">
        <v>22</v>
      </c>
      <c r="C164" s="513"/>
      <c r="D164" s="266">
        <v>2.90794</v>
      </c>
      <c r="E164" s="266">
        <v>2.82993</v>
      </c>
      <c r="F164" s="267">
        <v>0.07539</v>
      </c>
      <c r="G164" s="267">
        <v>0.00262</v>
      </c>
      <c r="H164" s="268">
        <v>5.63667</v>
      </c>
      <c r="I164" s="251"/>
      <c r="J164" s="247"/>
      <c r="K164" s="446"/>
      <c r="L164" s="295"/>
      <c r="N164" s="243"/>
    </row>
    <row r="165" spans="1:14" s="3" customFormat="1" ht="12.75" customHeight="1">
      <c r="A165" s="265"/>
      <c r="B165" s="270" t="s">
        <v>23</v>
      </c>
      <c r="C165" s="513"/>
      <c r="D165" s="266">
        <v>2.90181</v>
      </c>
      <c r="E165" s="266">
        <v>2.82993</v>
      </c>
      <c r="F165" s="267">
        <v>0.06926</v>
      </c>
      <c r="G165" s="267">
        <v>0.00262</v>
      </c>
      <c r="H165" s="268">
        <v>5.63054</v>
      </c>
      <c r="I165" s="251"/>
      <c r="J165" s="247"/>
      <c r="K165" s="446"/>
      <c r="L165" s="295"/>
      <c r="N165" s="243"/>
    </row>
    <row r="166" spans="1:14" s="3" customFormat="1" ht="12.75" customHeight="1">
      <c r="A166" s="265"/>
      <c r="B166" s="270" t="s">
        <v>24</v>
      </c>
      <c r="C166" s="513"/>
      <c r="D166" s="266">
        <v>2.8797</v>
      </c>
      <c r="E166" s="266">
        <v>2.82993</v>
      </c>
      <c r="F166" s="267">
        <v>0.04715</v>
      </c>
      <c r="G166" s="267">
        <v>0.00262</v>
      </c>
      <c r="H166" s="268">
        <v>5.60843</v>
      </c>
      <c r="I166" s="251"/>
      <c r="J166" s="247"/>
      <c r="K166" s="446"/>
      <c r="L166" s="295"/>
      <c r="N166" s="243"/>
    </row>
    <row r="167" spans="1:14" s="3" customFormat="1" ht="12.75" customHeight="1">
      <c r="A167" s="265"/>
      <c r="B167" s="270" t="s">
        <v>25</v>
      </c>
      <c r="C167" s="513"/>
      <c r="D167" s="266">
        <v>2.86015</v>
      </c>
      <c r="E167" s="266">
        <v>2.82993</v>
      </c>
      <c r="F167" s="267">
        <v>0.0276</v>
      </c>
      <c r="G167" s="267">
        <v>0.00262</v>
      </c>
      <c r="H167" s="268">
        <v>5.58888</v>
      </c>
      <c r="I167" s="251"/>
      <c r="J167" s="247"/>
      <c r="K167" s="446"/>
      <c r="L167" s="295"/>
      <c r="N167" s="243"/>
    </row>
    <row r="168" spans="1:14" s="3" customFormat="1" ht="12.75" customHeight="1">
      <c r="A168" s="265"/>
      <c r="B168" s="270"/>
      <c r="C168" s="513"/>
      <c r="D168" s="266"/>
      <c r="E168" s="266"/>
      <c r="F168" s="267"/>
      <c r="G168" s="267"/>
      <c r="H168" s="268"/>
      <c r="I168" s="251"/>
      <c r="J168" s="247"/>
      <c r="K168" s="446"/>
      <c r="L168" s="447"/>
      <c r="N168" s="243"/>
    </row>
    <row r="169" spans="1:14" s="3" customFormat="1" ht="13.5" customHeight="1" thickBot="1">
      <c r="A169" s="265"/>
      <c r="B169" s="270"/>
      <c r="C169" s="535"/>
      <c r="D169" s="292"/>
      <c r="E169" s="283"/>
      <c r="F169" s="284"/>
      <c r="G169" s="293"/>
      <c r="H169" s="255"/>
      <c r="I169" s="251"/>
      <c r="J169" s="247"/>
      <c r="K169" s="446"/>
      <c r="L169" s="447"/>
      <c r="N169" s="243"/>
    </row>
    <row r="170" spans="1:14" s="3" customFormat="1" ht="33" customHeight="1" thickBot="1">
      <c r="A170" s="285">
        <v>4</v>
      </c>
      <c r="B170" s="245" t="s">
        <v>43</v>
      </c>
      <c r="C170" s="297" t="s">
        <v>44</v>
      </c>
      <c r="D170" s="286"/>
      <c r="E170" s="287"/>
      <c r="F170" s="288"/>
      <c r="G170" s="289"/>
      <c r="H170" s="259"/>
      <c r="I170" s="251"/>
      <c r="J170" s="247"/>
      <c r="K170" s="446"/>
      <c r="L170" s="447"/>
      <c r="N170" s="243"/>
    </row>
    <row r="171" spans="1:12" s="3" customFormat="1" ht="15" customHeight="1">
      <c r="A171" s="265"/>
      <c r="B171" s="248" t="s">
        <v>21</v>
      </c>
      <c r="C171" s="515" t="s">
        <v>45</v>
      </c>
      <c r="D171" s="515" t="s">
        <v>45</v>
      </c>
      <c r="E171" s="266"/>
      <c r="F171" s="515" t="s">
        <v>45</v>
      </c>
      <c r="G171" s="267"/>
      <c r="H171" s="515" t="s">
        <v>45</v>
      </c>
      <c r="I171" s="251"/>
      <c r="J171" s="251"/>
      <c r="K171" s="446"/>
      <c r="L171" s="447"/>
    </row>
    <row r="172" spans="1:14" ht="15" customHeight="1">
      <c r="A172" s="265"/>
      <c r="B172" s="270" t="s">
        <v>22</v>
      </c>
      <c r="C172" s="513"/>
      <c r="D172" s="513"/>
      <c r="E172" s="266">
        <v>1.98155</v>
      </c>
      <c r="F172" s="513"/>
      <c r="G172" s="267">
        <v>0.00262</v>
      </c>
      <c r="H172" s="513"/>
      <c r="I172" s="251"/>
      <c r="J172" s="3"/>
      <c r="K172" s="446"/>
      <c r="L172" s="447"/>
      <c r="M172" s="3"/>
      <c r="N172" s="3"/>
    </row>
    <row r="173" spans="1:14" ht="15" customHeight="1">
      <c r="A173" s="265"/>
      <c r="B173" s="270" t="s">
        <v>23</v>
      </c>
      <c r="C173" s="513"/>
      <c r="D173" s="513"/>
      <c r="E173" s="266">
        <v>1.98155</v>
      </c>
      <c r="F173" s="513"/>
      <c r="G173" s="267">
        <v>0.00262</v>
      </c>
      <c r="H173" s="513"/>
      <c r="I173" s="251"/>
      <c r="J173" s="3"/>
      <c r="K173" s="446"/>
      <c r="L173" s="447"/>
      <c r="M173" s="3"/>
      <c r="N173" s="3"/>
    </row>
    <row r="174" spans="1:14" ht="15" customHeight="1">
      <c r="A174" s="265"/>
      <c r="B174" s="270" t="s">
        <v>24</v>
      </c>
      <c r="C174" s="513"/>
      <c r="D174" s="513"/>
      <c r="E174" s="266">
        <v>1.98155</v>
      </c>
      <c r="F174" s="513"/>
      <c r="G174" s="267">
        <v>0.00262</v>
      </c>
      <c r="H174" s="513"/>
      <c r="I174" s="251"/>
      <c r="J174" s="3"/>
      <c r="K174" s="446"/>
      <c r="L174" s="447"/>
      <c r="M174" s="3"/>
      <c r="N174" s="3"/>
    </row>
    <row r="175" spans="1:14" s="3" customFormat="1" ht="15" customHeight="1">
      <c r="A175" s="265"/>
      <c r="B175" s="270" t="s">
        <v>25</v>
      </c>
      <c r="C175" s="513"/>
      <c r="D175" s="513"/>
      <c r="E175" s="266">
        <v>1.98155</v>
      </c>
      <c r="F175" s="513"/>
      <c r="G175" s="267">
        <v>0.00262</v>
      </c>
      <c r="H175" s="513"/>
      <c r="I175" s="251"/>
      <c r="J175" s="247"/>
      <c r="K175" s="446"/>
      <c r="L175" s="447"/>
      <c r="N175" s="243"/>
    </row>
    <row r="176" spans="1:12" s="3" customFormat="1" ht="15" customHeight="1">
      <c r="A176" s="265"/>
      <c r="B176" s="248"/>
      <c r="C176" s="513"/>
      <c r="D176" s="513"/>
      <c r="E176" s="266"/>
      <c r="F176" s="513"/>
      <c r="G176" s="267"/>
      <c r="H176" s="513"/>
      <c r="I176" s="251"/>
      <c r="K176" s="446"/>
      <c r="L176" s="447"/>
    </row>
    <row r="177" spans="1:14" ht="15" customHeight="1">
      <c r="A177" s="265"/>
      <c r="B177" s="248" t="s">
        <v>26</v>
      </c>
      <c r="C177" s="513"/>
      <c r="D177" s="513"/>
      <c r="E177" s="266"/>
      <c r="F177" s="513"/>
      <c r="G177" s="267"/>
      <c r="H177" s="513"/>
      <c r="I177" s="251"/>
      <c r="J177" s="3"/>
      <c r="K177" s="446"/>
      <c r="L177" s="447"/>
      <c r="M177" s="3"/>
      <c r="N177" s="3"/>
    </row>
    <row r="178" spans="1:14" ht="15" customHeight="1">
      <c r="A178" s="265"/>
      <c r="B178" s="270" t="s">
        <v>22</v>
      </c>
      <c r="C178" s="513"/>
      <c r="D178" s="513"/>
      <c r="E178" s="266">
        <v>2.09716</v>
      </c>
      <c r="F178" s="513"/>
      <c r="G178" s="267">
        <v>0.00262</v>
      </c>
      <c r="H178" s="513"/>
      <c r="I178" s="251"/>
      <c r="J178" s="3"/>
      <c r="K178" s="446"/>
      <c r="L178" s="447"/>
      <c r="M178" s="3"/>
      <c r="N178" s="3"/>
    </row>
    <row r="179" spans="1:14" ht="15" customHeight="1">
      <c r="A179" s="265"/>
      <c r="B179" s="270" t="s">
        <v>23</v>
      </c>
      <c r="C179" s="513"/>
      <c r="D179" s="513"/>
      <c r="E179" s="266">
        <v>2.09716</v>
      </c>
      <c r="F179" s="513"/>
      <c r="G179" s="267">
        <v>0.00262</v>
      </c>
      <c r="H179" s="513"/>
      <c r="I179" s="251"/>
      <c r="J179" s="3"/>
      <c r="K179" s="446"/>
      <c r="L179" s="447"/>
      <c r="M179" s="3"/>
      <c r="N179" s="3"/>
    </row>
    <row r="180" spans="1:14" ht="15" customHeight="1">
      <c r="A180" s="265"/>
      <c r="B180" s="270" t="s">
        <v>24</v>
      </c>
      <c r="C180" s="513"/>
      <c r="D180" s="513"/>
      <c r="E180" s="266">
        <v>2.09716</v>
      </c>
      <c r="F180" s="513"/>
      <c r="G180" s="267">
        <v>0.00262</v>
      </c>
      <c r="H180" s="513"/>
      <c r="I180" s="227"/>
      <c r="J180" s="227"/>
      <c r="K180" s="437"/>
      <c r="L180" s="437"/>
      <c r="M180" s="227"/>
      <c r="N180" s="227"/>
    </row>
    <row r="181" spans="1:14" ht="15" customHeight="1">
      <c r="A181" s="265"/>
      <c r="B181" s="270" t="s">
        <v>25</v>
      </c>
      <c r="C181" s="513"/>
      <c r="D181" s="513"/>
      <c r="E181" s="266">
        <v>2.09716</v>
      </c>
      <c r="F181" s="513"/>
      <c r="G181" s="267">
        <v>0.00262</v>
      </c>
      <c r="H181" s="513"/>
      <c r="I181" s="227"/>
      <c r="J181" s="227"/>
      <c r="K181" s="437"/>
      <c r="L181" s="437"/>
      <c r="M181" s="227"/>
      <c r="N181" s="227"/>
    </row>
    <row r="182" spans="1:14" ht="15" customHeight="1">
      <c r="A182" s="265"/>
      <c r="B182" s="248"/>
      <c r="C182" s="513"/>
      <c r="D182" s="513"/>
      <c r="E182" s="266"/>
      <c r="F182" s="513"/>
      <c r="G182" s="267"/>
      <c r="H182" s="513"/>
      <c r="I182" s="227"/>
      <c r="J182" s="227"/>
      <c r="K182" s="437"/>
      <c r="L182" s="437"/>
      <c r="M182" s="227"/>
      <c r="N182" s="227"/>
    </row>
    <row r="183" spans="1:14" ht="15" customHeight="1">
      <c r="A183" s="265"/>
      <c r="B183" s="248" t="s">
        <v>27</v>
      </c>
      <c r="C183" s="513"/>
      <c r="D183" s="513"/>
      <c r="E183" s="266"/>
      <c r="F183" s="513"/>
      <c r="G183" s="267"/>
      <c r="H183" s="513"/>
      <c r="I183" s="227"/>
      <c r="J183" s="227"/>
      <c r="K183" s="437"/>
      <c r="L183" s="437"/>
      <c r="M183" s="227"/>
      <c r="N183" s="227"/>
    </row>
    <row r="184" spans="1:14" ht="15" customHeight="1">
      <c r="A184" s="265"/>
      <c r="B184" s="270" t="s">
        <v>22</v>
      </c>
      <c r="C184" s="513"/>
      <c r="D184" s="513"/>
      <c r="E184" s="266">
        <v>2.20354</v>
      </c>
      <c r="F184" s="513"/>
      <c r="G184" s="267">
        <v>0.00262</v>
      </c>
      <c r="H184" s="513"/>
      <c r="I184" s="227"/>
      <c r="J184" s="227"/>
      <c r="K184" s="437"/>
      <c r="L184" s="437"/>
      <c r="M184" s="227"/>
      <c r="N184" s="227"/>
    </row>
    <row r="185" spans="1:14" ht="15" customHeight="1">
      <c r="A185" s="265"/>
      <c r="B185" s="270" t="s">
        <v>23</v>
      </c>
      <c r="C185" s="513"/>
      <c r="D185" s="513"/>
      <c r="E185" s="266">
        <v>2.20354</v>
      </c>
      <c r="F185" s="513"/>
      <c r="G185" s="267">
        <v>0.00262</v>
      </c>
      <c r="H185" s="513"/>
      <c r="I185" s="227"/>
      <c r="J185" s="227"/>
      <c r="K185" s="437"/>
      <c r="L185" s="437"/>
      <c r="M185" s="227"/>
      <c r="N185" s="227"/>
    </row>
    <row r="186" spans="1:14" ht="15" customHeight="1">
      <c r="A186" s="265"/>
      <c r="B186" s="270" t="s">
        <v>24</v>
      </c>
      <c r="C186" s="513"/>
      <c r="D186" s="513"/>
      <c r="E186" s="266">
        <v>2.20354</v>
      </c>
      <c r="F186" s="513"/>
      <c r="G186" s="267">
        <v>0.00262</v>
      </c>
      <c r="H186" s="513"/>
      <c r="I186" s="227"/>
      <c r="J186" s="227"/>
      <c r="K186" s="437"/>
      <c r="L186" s="437"/>
      <c r="M186" s="227"/>
      <c r="N186" s="227"/>
    </row>
    <row r="187" spans="1:14" ht="15" customHeight="1">
      <c r="A187" s="265"/>
      <c r="B187" s="270" t="s">
        <v>25</v>
      </c>
      <c r="C187" s="513"/>
      <c r="D187" s="513"/>
      <c r="E187" s="266">
        <v>2.20354</v>
      </c>
      <c r="F187" s="513"/>
      <c r="G187" s="267">
        <v>0.00262</v>
      </c>
      <c r="H187" s="513"/>
      <c r="I187" s="227"/>
      <c r="J187" s="227"/>
      <c r="K187" s="437"/>
      <c r="L187" s="437"/>
      <c r="M187" s="227"/>
      <c r="N187" s="227"/>
    </row>
    <row r="188" spans="1:14" ht="15" customHeight="1">
      <c r="A188" s="265"/>
      <c r="B188" s="248"/>
      <c r="C188" s="513"/>
      <c r="D188" s="513"/>
      <c r="E188" s="266"/>
      <c r="F188" s="513"/>
      <c r="G188" s="267"/>
      <c r="H188" s="513"/>
      <c r="I188" s="114"/>
      <c r="J188" s="115"/>
      <c r="K188" s="116"/>
      <c r="L188" s="372"/>
      <c r="M188" s="118"/>
      <c r="N188" s="119"/>
    </row>
    <row r="189" spans="1:14" ht="15" customHeight="1">
      <c r="A189" s="265"/>
      <c r="B189" s="248" t="s">
        <v>28</v>
      </c>
      <c r="C189" s="513"/>
      <c r="D189" s="513"/>
      <c r="E189" s="266"/>
      <c r="F189" s="513"/>
      <c r="G189" s="267"/>
      <c r="H189" s="513"/>
      <c r="I189" s="114"/>
      <c r="J189" s="115"/>
      <c r="K189" s="116"/>
      <c r="L189" s="372"/>
      <c r="M189" s="118"/>
      <c r="N189" s="119"/>
    </row>
    <row r="190" spans="1:14" ht="15" customHeight="1">
      <c r="A190" s="265"/>
      <c r="B190" s="270" t="s">
        <v>22</v>
      </c>
      <c r="C190" s="513"/>
      <c r="D190" s="513"/>
      <c r="E190" s="266">
        <v>2.63249</v>
      </c>
      <c r="F190" s="513"/>
      <c r="G190" s="267">
        <v>0.00262</v>
      </c>
      <c r="H190" s="513"/>
      <c r="I190" s="114"/>
      <c r="J190" s="115"/>
      <c r="K190" s="116"/>
      <c r="L190" s="372"/>
      <c r="M190" s="118"/>
      <c r="N190" s="119"/>
    </row>
    <row r="191" spans="1:14" ht="15" customHeight="1">
      <c r="A191" s="265"/>
      <c r="B191" s="270" t="s">
        <v>23</v>
      </c>
      <c r="C191" s="513"/>
      <c r="D191" s="513"/>
      <c r="E191" s="266">
        <v>2.63249</v>
      </c>
      <c r="F191" s="513"/>
      <c r="G191" s="267">
        <v>0.00262</v>
      </c>
      <c r="H191" s="513"/>
      <c r="I191" s="114"/>
      <c r="J191" s="115"/>
      <c r="K191" s="116"/>
      <c r="L191" s="372"/>
      <c r="M191" s="118"/>
      <c r="N191" s="119"/>
    </row>
    <row r="192" spans="1:14" ht="15" customHeight="1">
      <c r="A192" s="265"/>
      <c r="B192" s="270" t="s">
        <v>24</v>
      </c>
      <c r="C192" s="513"/>
      <c r="D192" s="513"/>
      <c r="E192" s="266">
        <v>2.63249</v>
      </c>
      <c r="F192" s="513"/>
      <c r="G192" s="267">
        <v>0.00262</v>
      </c>
      <c r="H192" s="513"/>
      <c r="I192" s="114"/>
      <c r="J192" s="115"/>
      <c r="K192" s="116"/>
      <c r="L192" s="372"/>
      <c r="M192" s="118"/>
      <c r="N192" s="119"/>
    </row>
    <row r="193" spans="1:14" ht="15" customHeight="1">
      <c r="A193" s="265"/>
      <c r="B193" s="270" t="s">
        <v>25</v>
      </c>
      <c r="C193" s="513"/>
      <c r="D193" s="513"/>
      <c r="E193" s="266">
        <v>2.63249</v>
      </c>
      <c r="F193" s="513"/>
      <c r="G193" s="267">
        <v>0.00262</v>
      </c>
      <c r="H193" s="513"/>
      <c r="I193" s="114"/>
      <c r="J193" s="115"/>
      <c r="K193" s="116"/>
      <c r="L193" s="372"/>
      <c r="M193" s="118"/>
      <c r="N193" s="119"/>
    </row>
    <row r="194" spans="1:14" ht="15" customHeight="1">
      <c r="A194" s="265"/>
      <c r="B194" s="270"/>
      <c r="C194" s="513"/>
      <c r="D194" s="513"/>
      <c r="E194" s="448"/>
      <c r="F194" s="513"/>
      <c r="G194" s="449"/>
      <c r="H194" s="513"/>
      <c r="I194" s="114"/>
      <c r="J194" s="115"/>
      <c r="K194" s="116"/>
      <c r="L194" s="372"/>
      <c r="M194" s="118"/>
      <c r="N194" s="119"/>
    </row>
    <row r="195" spans="1:14" ht="15" customHeight="1" thickBot="1">
      <c r="A195" s="265"/>
      <c r="B195" s="270"/>
      <c r="C195" s="523"/>
      <c r="D195" s="523"/>
      <c r="E195" s="266"/>
      <c r="F195" s="523"/>
      <c r="G195" s="450"/>
      <c r="H195" s="523"/>
      <c r="I195" s="114"/>
      <c r="J195" s="115"/>
      <c r="K195" s="116"/>
      <c r="L195" s="372"/>
      <c r="M195" s="118"/>
      <c r="N195" s="119"/>
    </row>
    <row r="196" spans="1:14" ht="26.25" thickBot="1">
      <c r="A196" s="285">
        <v>5</v>
      </c>
      <c r="B196" s="245" t="s">
        <v>43</v>
      </c>
      <c r="C196" s="297" t="s">
        <v>46</v>
      </c>
      <c r="D196" s="303"/>
      <c r="E196" s="451"/>
      <c r="F196" s="304"/>
      <c r="G196" s="452"/>
      <c r="H196" s="305"/>
      <c r="I196" s="118"/>
      <c r="J196" s="118"/>
      <c r="K196" s="116"/>
      <c r="L196" s="372"/>
      <c r="M196" s="118"/>
      <c r="N196" s="118"/>
    </row>
    <row r="197" spans="1:14" ht="12.75">
      <c r="A197" s="265"/>
      <c r="B197" s="248" t="s">
        <v>21</v>
      </c>
      <c r="C197" s="515" t="s">
        <v>45</v>
      </c>
      <c r="D197" s="515" t="s">
        <v>45</v>
      </c>
      <c r="E197" s="266"/>
      <c r="F197" s="515" t="s">
        <v>45</v>
      </c>
      <c r="G197" s="267"/>
      <c r="H197" s="515" t="s">
        <v>45</v>
      </c>
      <c r="I197" s="373"/>
      <c r="J197" s="115"/>
      <c r="K197" s="116"/>
      <c r="L197" s="372"/>
      <c r="M197" s="118"/>
      <c r="N197" s="119"/>
    </row>
    <row r="198" spans="1:14" ht="12.75">
      <c r="A198" s="265"/>
      <c r="B198" s="270" t="s">
        <v>22</v>
      </c>
      <c r="C198" s="513"/>
      <c r="D198" s="513"/>
      <c r="E198" s="266">
        <v>0.05209</v>
      </c>
      <c r="F198" s="513"/>
      <c r="G198" s="267">
        <v>0.00262</v>
      </c>
      <c r="H198" s="513"/>
      <c r="I198" s="114"/>
      <c r="J198" s="115"/>
      <c r="K198" s="116"/>
      <c r="L198" s="372"/>
      <c r="M198" s="118"/>
      <c r="N198" s="119"/>
    </row>
    <row r="199" spans="1:14" ht="12.75">
      <c r="A199" s="265"/>
      <c r="B199" s="270" t="s">
        <v>23</v>
      </c>
      <c r="C199" s="513"/>
      <c r="D199" s="513"/>
      <c r="E199" s="266">
        <v>0.05209</v>
      </c>
      <c r="F199" s="513"/>
      <c r="G199" s="267">
        <v>0.00262</v>
      </c>
      <c r="H199" s="513"/>
      <c r="I199" s="114"/>
      <c r="J199" s="115"/>
      <c r="K199" s="116"/>
      <c r="L199" s="372"/>
      <c r="M199" s="118"/>
      <c r="N199" s="119"/>
    </row>
    <row r="200" spans="1:14" ht="12.75">
      <c r="A200" s="265"/>
      <c r="B200" s="270" t="s">
        <v>24</v>
      </c>
      <c r="C200" s="513"/>
      <c r="D200" s="513"/>
      <c r="E200" s="266">
        <v>0.05209</v>
      </c>
      <c r="F200" s="513"/>
      <c r="G200" s="267">
        <v>0.00262</v>
      </c>
      <c r="H200" s="513"/>
      <c r="I200" s="114"/>
      <c r="J200" s="115"/>
      <c r="K200" s="116"/>
      <c r="L200" s="372"/>
      <c r="M200" s="118"/>
      <c r="N200" s="119"/>
    </row>
    <row r="201" spans="1:14" ht="12.75">
      <c r="A201" s="265"/>
      <c r="B201" s="270" t="s">
        <v>25</v>
      </c>
      <c r="C201" s="513"/>
      <c r="D201" s="513"/>
      <c r="E201" s="266">
        <v>0.05209</v>
      </c>
      <c r="F201" s="513"/>
      <c r="G201" s="267">
        <v>0.00262</v>
      </c>
      <c r="H201" s="513"/>
      <c r="I201" s="114"/>
      <c r="J201" s="115"/>
      <c r="K201" s="116"/>
      <c r="L201" s="372"/>
      <c r="M201" s="118"/>
      <c r="N201" s="119"/>
    </row>
    <row r="202" spans="1:14" ht="12.75">
      <c r="A202" s="265"/>
      <c r="B202" s="248"/>
      <c r="C202" s="513"/>
      <c r="D202" s="513"/>
      <c r="E202" s="266"/>
      <c r="F202" s="513"/>
      <c r="G202" s="267"/>
      <c r="H202" s="513"/>
      <c r="I202" s="114"/>
      <c r="J202" s="115"/>
      <c r="K202" s="116"/>
      <c r="L202" s="372"/>
      <c r="M202" s="118"/>
      <c r="N202" s="119"/>
    </row>
    <row r="203" spans="1:14" ht="12.75">
      <c r="A203" s="265"/>
      <c r="B203" s="248" t="s">
        <v>26</v>
      </c>
      <c r="C203" s="513"/>
      <c r="D203" s="513"/>
      <c r="E203" s="266"/>
      <c r="F203" s="513"/>
      <c r="G203" s="267"/>
      <c r="H203" s="513"/>
      <c r="I203" s="114"/>
      <c r="J203" s="115"/>
      <c r="K203" s="116"/>
      <c r="L203" s="372"/>
      <c r="M203" s="118"/>
      <c r="N203" s="119"/>
    </row>
    <row r="204" spans="1:14" ht="12.75">
      <c r="A204" s="265"/>
      <c r="B204" s="270" t="s">
        <v>22</v>
      </c>
      <c r="C204" s="513"/>
      <c r="D204" s="513"/>
      <c r="E204" s="266">
        <v>0.14528</v>
      </c>
      <c r="F204" s="513"/>
      <c r="G204" s="267">
        <v>0.00262</v>
      </c>
      <c r="H204" s="513"/>
      <c r="I204" s="114"/>
      <c r="J204" s="115"/>
      <c r="K204" s="116"/>
      <c r="L204" s="372"/>
      <c r="M204" s="118"/>
      <c r="N204" s="119"/>
    </row>
    <row r="205" spans="1:14" ht="12.75">
      <c r="A205" s="265"/>
      <c r="B205" s="270" t="s">
        <v>23</v>
      </c>
      <c r="C205" s="513"/>
      <c r="D205" s="513"/>
      <c r="E205" s="266">
        <v>0.14528</v>
      </c>
      <c r="F205" s="513"/>
      <c r="G205" s="267">
        <v>0.00262</v>
      </c>
      <c r="H205" s="513"/>
      <c r="I205" s="114"/>
      <c r="J205" s="115"/>
      <c r="K205" s="116"/>
      <c r="L205" s="372"/>
      <c r="M205" s="118"/>
      <c r="N205" s="119"/>
    </row>
    <row r="206" spans="1:14" ht="12.75">
      <c r="A206" s="265"/>
      <c r="B206" s="270" t="s">
        <v>24</v>
      </c>
      <c r="C206" s="513"/>
      <c r="D206" s="513"/>
      <c r="E206" s="266">
        <v>0.14528</v>
      </c>
      <c r="F206" s="513"/>
      <c r="G206" s="267">
        <v>0.00262</v>
      </c>
      <c r="H206" s="513"/>
      <c r="I206" s="114"/>
      <c r="J206" s="115"/>
      <c r="K206" s="116"/>
      <c r="L206" s="372"/>
      <c r="M206" s="118"/>
      <c r="N206" s="119"/>
    </row>
    <row r="207" spans="1:14" ht="12.75">
      <c r="A207" s="265"/>
      <c r="B207" s="270" t="s">
        <v>25</v>
      </c>
      <c r="C207" s="513"/>
      <c r="D207" s="513"/>
      <c r="E207" s="266">
        <v>0.14528</v>
      </c>
      <c r="F207" s="513"/>
      <c r="G207" s="267">
        <v>0.00262</v>
      </c>
      <c r="H207" s="513"/>
      <c r="I207" s="114"/>
      <c r="J207" s="115"/>
      <c r="K207" s="116"/>
      <c r="L207" s="372"/>
      <c r="M207" s="118"/>
      <c r="N207" s="119"/>
    </row>
    <row r="208" spans="1:14" ht="12.75">
      <c r="A208" s="265"/>
      <c r="B208" s="248"/>
      <c r="C208" s="513"/>
      <c r="D208" s="513"/>
      <c r="E208" s="266"/>
      <c r="F208" s="513"/>
      <c r="G208" s="267"/>
      <c r="H208" s="513"/>
      <c r="I208" s="114"/>
      <c r="J208" s="115"/>
      <c r="K208" s="116"/>
      <c r="L208" s="372"/>
      <c r="M208" s="118"/>
      <c r="N208" s="119"/>
    </row>
    <row r="209" spans="1:14" ht="12.75">
      <c r="A209" s="265"/>
      <c r="B209" s="248" t="s">
        <v>27</v>
      </c>
      <c r="C209" s="513"/>
      <c r="D209" s="513"/>
      <c r="E209" s="266"/>
      <c r="F209" s="513"/>
      <c r="G209" s="267"/>
      <c r="H209" s="513"/>
      <c r="I209" s="114"/>
      <c r="J209" s="115"/>
      <c r="K209" s="116"/>
      <c r="L209" s="372"/>
      <c r="M209" s="118"/>
      <c r="N209" s="119"/>
    </row>
    <row r="210" spans="1:14" ht="12.75">
      <c r="A210" s="265"/>
      <c r="B210" s="270" t="s">
        <v>22</v>
      </c>
      <c r="C210" s="513"/>
      <c r="D210" s="513"/>
      <c r="E210" s="266">
        <v>0.20525</v>
      </c>
      <c r="F210" s="513"/>
      <c r="G210" s="267">
        <v>0.00262</v>
      </c>
      <c r="H210" s="513"/>
      <c r="I210" s="114"/>
      <c r="J210" s="115"/>
      <c r="K210" s="116"/>
      <c r="L210" s="372"/>
      <c r="M210" s="118"/>
      <c r="N210" s="119"/>
    </row>
    <row r="211" spans="1:14" ht="12.75">
      <c r="A211" s="265"/>
      <c r="B211" s="270" t="s">
        <v>23</v>
      </c>
      <c r="C211" s="513"/>
      <c r="D211" s="513"/>
      <c r="E211" s="266">
        <v>0.20525</v>
      </c>
      <c r="F211" s="513"/>
      <c r="G211" s="267">
        <v>0.00262</v>
      </c>
      <c r="H211" s="513"/>
      <c r="I211" s="114"/>
      <c r="J211" s="115"/>
      <c r="K211" s="116"/>
      <c r="L211" s="372"/>
      <c r="M211" s="118"/>
      <c r="N211" s="119"/>
    </row>
    <row r="212" spans="1:14" ht="12.75">
      <c r="A212" s="265"/>
      <c r="B212" s="270" t="s">
        <v>24</v>
      </c>
      <c r="C212" s="513"/>
      <c r="D212" s="513"/>
      <c r="E212" s="266">
        <v>0.20525</v>
      </c>
      <c r="F212" s="513"/>
      <c r="G212" s="267">
        <v>0.00262</v>
      </c>
      <c r="H212" s="513"/>
      <c r="I212" s="114"/>
      <c r="J212" s="115"/>
      <c r="K212" s="116"/>
      <c r="L212" s="372"/>
      <c r="M212" s="118"/>
      <c r="N212" s="119"/>
    </row>
    <row r="213" spans="1:14" ht="12.75">
      <c r="A213" s="265"/>
      <c r="B213" s="270" t="s">
        <v>25</v>
      </c>
      <c r="C213" s="513"/>
      <c r="D213" s="513"/>
      <c r="E213" s="266">
        <v>0.20525</v>
      </c>
      <c r="F213" s="513"/>
      <c r="G213" s="267">
        <v>0.00262</v>
      </c>
      <c r="H213" s="513"/>
      <c r="I213" s="114"/>
      <c r="J213" s="115"/>
      <c r="K213" s="116"/>
      <c r="L213" s="372"/>
      <c r="M213" s="118"/>
      <c r="N213" s="119"/>
    </row>
    <row r="214" spans="1:14" ht="12.75">
      <c r="A214" s="265"/>
      <c r="B214" s="248"/>
      <c r="C214" s="513"/>
      <c r="D214" s="513"/>
      <c r="E214" s="266"/>
      <c r="F214" s="513"/>
      <c r="G214" s="267"/>
      <c r="H214" s="513"/>
      <c r="I214" s="114"/>
      <c r="J214" s="115"/>
      <c r="K214" s="116"/>
      <c r="L214" s="372"/>
      <c r="M214" s="118"/>
      <c r="N214" s="119"/>
    </row>
    <row r="215" spans="1:14" ht="12.75">
      <c r="A215" s="265"/>
      <c r="B215" s="248" t="s">
        <v>28</v>
      </c>
      <c r="C215" s="513"/>
      <c r="D215" s="513"/>
      <c r="E215" s="266"/>
      <c r="F215" s="513"/>
      <c r="G215" s="267"/>
      <c r="H215" s="513"/>
      <c r="I215" s="114"/>
      <c r="J215" s="115"/>
      <c r="K215" s="116"/>
      <c r="L215" s="372"/>
      <c r="M215" s="118"/>
      <c r="N215" s="119"/>
    </row>
    <row r="216" spans="1:14" ht="12.75">
      <c r="A216" s="265"/>
      <c r="B216" s="270" t="s">
        <v>22</v>
      </c>
      <c r="C216" s="513"/>
      <c r="D216" s="513"/>
      <c r="E216" s="266">
        <v>0.59994</v>
      </c>
      <c r="F216" s="513"/>
      <c r="G216" s="267">
        <v>0.00262</v>
      </c>
      <c r="H216" s="513"/>
      <c r="I216" s="114"/>
      <c r="J216" s="115"/>
      <c r="K216" s="116"/>
      <c r="L216" s="372"/>
      <c r="M216" s="118"/>
      <c r="N216" s="119"/>
    </row>
    <row r="217" spans="1:14" ht="12.75">
      <c r="A217" s="265"/>
      <c r="B217" s="270" t="s">
        <v>23</v>
      </c>
      <c r="C217" s="513"/>
      <c r="D217" s="513"/>
      <c r="E217" s="266">
        <v>0.59994</v>
      </c>
      <c r="F217" s="513"/>
      <c r="G217" s="267">
        <v>0.00262</v>
      </c>
      <c r="H217" s="513"/>
      <c r="I217" s="114"/>
      <c r="J217" s="115"/>
      <c r="K217" s="116"/>
      <c r="L217" s="372"/>
      <c r="M217" s="118"/>
      <c r="N217" s="119"/>
    </row>
    <row r="218" spans="1:14" ht="12.75">
      <c r="A218" s="265"/>
      <c r="B218" s="270" t="s">
        <v>24</v>
      </c>
      <c r="C218" s="513"/>
      <c r="D218" s="513"/>
      <c r="E218" s="266">
        <v>0.59994</v>
      </c>
      <c r="F218" s="513"/>
      <c r="G218" s="267">
        <v>0.00262</v>
      </c>
      <c r="H218" s="513"/>
      <c r="I218" s="114"/>
      <c r="J218" s="115"/>
      <c r="K218" s="116"/>
      <c r="L218" s="372"/>
      <c r="M218" s="118"/>
      <c r="N218" s="119"/>
    </row>
    <row r="219" spans="1:14" ht="12.75">
      <c r="A219" s="265"/>
      <c r="B219" s="270" t="s">
        <v>25</v>
      </c>
      <c r="C219" s="513"/>
      <c r="D219" s="513"/>
      <c r="E219" s="266">
        <v>0.59994</v>
      </c>
      <c r="F219" s="513"/>
      <c r="G219" s="267">
        <v>0.00262</v>
      </c>
      <c r="H219" s="513"/>
      <c r="I219" s="114"/>
      <c r="J219" s="115"/>
      <c r="K219" s="116"/>
      <c r="L219" s="372"/>
      <c r="M219" s="118"/>
      <c r="N219" s="119"/>
    </row>
    <row r="220" spans="1:14" ht="15">
      <c r="A220" s="265"/>
      <c r="B220" s="270"/>
      <c r="C220" s="513"/>
      <c r="D220" s="513"/>
      <c r="E220" s="227"/>
      <c r="F220" s="513"/>
      <c r="G220" s="227"/>
      <c r="H220" s="513"/>
      <c r="I220" s="114"/>
      <c r="J220" s="115"/>
      <c r="K220" s="116"/>
      <c r="L220" s="372"/>
      <c r="M220" s="118"/>
      <c r="N220" s="119"/>
    </row>
    <row r="221" spans="1:14" ht="13.5" thickBot="1">
      <c r="A221" s="265"/>
      <c r="B221" s="270"/>
      <c r="C221" s="516"/>
      <c r="D221" s="516"/>
      <c r="E221" s="283"/>
      <c r="F221" s="516"/>
      <c r="G221" s="267"/>
      <c r="H221" s="516"/>
      <c r="I221" s="114"/>
      <c r="J221" s="115"/>
      <c r="K221" s="116"/>
      <c r="L221" s="372"/>
      <c r="M221" s="118"/>
      <c r="N221" s="119"/>
    </row>
    <row r="222" spans="1:14" ht="13.5" customHeight="1" thickBot="1">
      <c r="A222" s="517" t="s">
        <v>37</v>
      </c>
      <c r="B222" s="518"/>
      <c r="C222" s="518"/>
      <c r="D222" s="518"/>
      <c r="E222" s="518"/>
      <c r="F222" s="518"/>
      <c r="G222" s="518"/>
      <c r="H222" s="519"/>
      <c r="I222" s="114"/>
      <c r="J222" s="115"/>
      <c r="K222" s="116"/>
      <c r="L222" s="372"/>
      <c r="M222" s="118"/>
      <c r="N222" s="119"/>
    </row>
    <row r="223" spans="1:14" ht="14.25" thickBot="1">
      <c r="A223" s="308">
        <v>4</v>
      </c>
      <c r="B223" s="309" t="s">
        <v>51</v>
      </c>
      <c r="C223" s="310">
        <v>1.83844</v>
      </c>
      <c r="D223" s="311">
        <v>0.04213</v>
      </c>
      <c r="E223" s="311">
        <v>0</v>
      </c>
      <c r="F223" s="311">
        <v>0.03951</v>
      </c>
      <c r="G223" s="311">
        <v>0.00262</v>
      </c>
      <c r="H223" s="312">
        <v>1.88057</v>
      </c>
      <c r="I223" s="114"/>
      <c r="J223" s="114"/>
      <c r="K223" s="116"/>
      <c r="L223" s="372"/>
      <c r="M223" s="118"/>
      <c r="N223" s="118"/>
    </row>
    <row r="224" spans="1:14" ht="27.75" thickBot="1">
      <c r="A224" s="308">
        <v>5</v>
      </c>
      <c r="B224" s="309" t="s">
        <v>52</v>
      </c>
      <c r="C224" s="310">
        <v>1.83844</v>
      </c>
      <c r="D224" s="311">
        <v>0.04213</v>
      </c>
      <c r="E224" s="311">
        <v>0</v>
      </c>
      <c r="F224" s="311">
        <v>0.03951</v>
      </c>
      <c r="G224" s="311">
        <v>0.00262</v>
      </c>
      <c r="H224" s="312">
        <v>1.88057</v>
      </c>
      <c r="I224" s="114"/>
      <c r="J224" s="118"/>
      <c r="K224" s="116"/>
      <c r="L224" s="372"/>
      <c r="M224" s="118"/>
      <c r="N224" s="118"/>
    </row>
    <row r="225" spans="1:14" ht="27.75" thickBot="1">
      <c r="A225" s="308">
        <v>6</v>
      </c>
      <c r="B225" s="309" t="s">
        <v>53</v>
      </c>
      <c r="C225" s="310">
        <v>1.83844</v>
      </c>
      <c r="D225" s="311">
        <v>0.04213</v>
      </c>
      <c r="E225" s="311">
        <v>0</v>
      </c>
      <c r="F225" s="311">
        <v>0.03951</v>
      </c>
      <c r="G225" s="311">
        <v>0.00262</v>
      </c>
      <c r="H225" s="312">
        <v>1.88057</v>
      </c>
      <c r="I225" s="114"/>
      <c r="J225" s="118"/>
      <c r="K225" s="116"/>
      <c r="L225" s="372"/>
      <c r="M225" s="118"/>
      <c r="N225" s="118"/>
    </row>
    <row r="226" spans="1:14" ht="14.25" thickBot="1">
      <c r="A226" s="308">
        <v>7</v>
      </c>
      <c r="B226" s="309" t="s">
        <v>48</v>
      </c>
      <c r="C226" s="310">
        <v>1.83844</v>
      </c>
      <c r="D226" s="311">
        <v>0.04213</v>
      </c>
      <c r="E226" s="311">
        <v>0</v>
      </c>
      <c r="F226" s="311">
        <v>0.03951</v>
      </c>
      <c r="G226" s="311">
        <v>0.00262</v>
      </c>
      <c r="H226" s="312">
        <v>1.88057</v>
      </c>
      <c r="I226" s="114"/>
      <c r="J226" s="118"/>
      <c r="K226" s="116"/>
      <c r="L226" s="372"/>
      <c r="M226" s="118"/>
      <c r="N226" s="118"/>
    </row>
    <row r="227" spans="1:14" ht="13.5" customHeight="1" thickBot="1">
      <c r="A227" s="308">
        <v>8</v>
      </c>
      <c r="B227" s="309" t="s">
        <v>54</v>
      </c>
      <c r="C227" s="310">
        <v>1.83844</v>
      </c>
      <c r="D227" s="311">
        <v>0.04213</v>
      </c>
      <c r="E227" s="311">
        <v>0</v>
      </c>
      <c r="F227" s="311">
        <v>0.03951</v>
      </c>
      <c r="G227" s="311">
        <v>0.00262</v>
      </c>
      <c r="H227" s="312">
        <v>1.88057</v>
      </c>
      <c r="I227" s="114"/>
      <c r="J227" s="115"/>
      <c r="K227" s="116"/>
      <c r="L227" s="372"/>
      <c r="M227" s="118"/>
      <c r="N227" s="119"/>
    </row>
    <row r="228" spans="1:14" ht="14.25" thickBot="1">
      <c r="A228" s="308">
        <v>9</v>
      </c>
      <c r="B228" s="309" t="s">
        <v>50</v>
      </c>
      <c r="C228" s="310">
        <v>1.83844</v>
      </c>
      <c r="D228" s="311">
        <v>0.04213</v>
      </c>
      <c r="E228" s="311">
        <v>0</v>
      </c>
      <c r="F228" s="311">
        <v>0.03951</v>
      </c>
      <c r="G228" s="311">
        <v>0.00262</v>
      </c>
      <c r="H228" s="312">
        <v>1.88057</v>
      </c>
      <c r="I228" s="114"/>
      <c r="J228" s="118"/>
      <c r="K228" s="116"/>
      <c r="L228" s="372"/>
      <c r="M228" s="118"/>
      <c r="N228" s="118"/>
    </row>
    <row r="229" spans="1:14" ht="14.25" thickBot="1">
      <c r="A229" s="308">
        <v>10</v>
      </c>
      <c r="B229" s="309" t="s">
        <v>55</v>
      </c>
      <c r="C229" s="310">
        <v>1.83844</v>
      </c>
      <c r="D229" s="311">
        <v>0.04213</v>
      </c>
      <c r="E229" s="311">
        <v>0</v>
      </c>
      <c r="F229" s="311">
        <v>0.03951</v>
      </c>
      <c r="G229" s="311">
        <v>0.00262</v>
      </c>
      <c r="H229" s="312">
        <v>1.88057</v>
      </c>
      <c r="I229" s="114"/>
      <c r="J229" s="118"/>
      <c r="K229" s="116"/>
      <c r="L229" s="372"/>
      <c r="M229" s="118"/>
      <c r="N229" s="118"/>
    </row>
    <row r="230" spans="1:14" ht="13.5" customHeight="1" thickBot="1">
      <c r="A230" s="517" t="s">
        <v>42</v>
      </c>
      <c r="B230" s="518"/>
      <c r="C230" s="518"/>
      <c r="D230" s="518"/>
      <c r="E230" s="518"/>
      <c r="F230" s="518"/>
      <c r="G230" s="518"/>
      <c r="H230" s="519"/>
      <c r="I230" s="114"/>
      <c r="J230" s="118"/>
      <c r="K230" s="116"/>
      <c r="L230" s="372"/>
      <c r="M230" s="118"/>
      <c r="N230" s="118"/>
    </row>
    <row r="231" spans="1:14" ht="14.25" thickBot="1">
      <c r="A231" s="308">
        <v>11</v>
      </c>
      <c r="B231" s="309" t="s">
        <v>51</v>
      </c>
      <c r="C231" s="310">
        <v>1.83844</v>
      </c>
      <c r="D231" s="311">
        <v>0.03439</v>
      </c>
      <c r="E231" s="311">
        <v>0</v>
      </c>
      <c r="F231" s="311">
        <v>0.03177</v>
      </c>
      <c r="G231" s="311">
        <v>0.00262</v>
      </c>
      <c r="H231" s="312">
        <v>1.87283</v>
      </c>
      <c r="I231" s="114"/>
      <c r="J231" s="118"/>
      <c r="K231" s="116"/>
      <c r="L231" s="372"/>
      <c r="M231" s="118"/>
      <c r="N231" s="118"/>
    </row>
    <row r="232" spans="1:14" ht="27.75" thickBot="1">
      <c r="A232" s="308">
        <v>12</v>
      </c>
      <c r="B232" s="309" t="s">
        <v>52</v>
      </c>
      <c r="C232" s="310">
        <v>1.83844</v>
      </c>
      <c r="D232" s="311">
        <v>0.03439</v>
      </c>
      <c r="E232" s="311">
        <v>0</v>
      </c>
      <c r="F232" s="311">
        <v>0.03177</v>
      </c>
      <c r="G232" s="311">
        <v>0.00262</v>
      </c>
      <c r="H232" s="312">
        <v>1.87283</v>
      </c>
      <c r="I232" s="453"/>
      <c r="J232" s="453"/>
      <c r="K232" s="453"/>
      <c r="L232" s="372"/>
      <c r="M232" s="453"/>
      <c r="N232" s="453"/>
    </row>
    <row r="233" spans="1:8" ht="27.75" thickBot="1">
      <c r="A233" s="308">
        <v>13</v>
      </c>
      <c r="B233" s="309" t="s">
        <v>53</v>
      </c>
      <c r="C233" s="310">
        <v>1.83844</v>
      </c>
      <c r="D233" s="311">
        <v>0.03439</v>
      </c>
      <c r="E233" s="311">
        <v>0</v>
      </c>
      <c r="F233" s="311">
        <v>0.03177</v>
      </c>
      <c r="G233" s="311">
        <v>0.00262</v>
      </c>
      <c r="H233" s="312">
        <v>1.87283</v>
      </c>
    </row>
    <row r="234" spans="1:8" ht="14.25" thickBot="1">
      <c r="A234" s="308">
        <v>14</v>
      </c>
      <c r="B234" s="309" t="s">
        <v>48</v>
      </c>
      <c r="C234" s="310">
        <v>1.83844</v>
      </c>
      <c r="D234" s="311">
        <v>0.03439</v>
      </c>
      <c r="E234" s="311">
        <v>0</v>
      </c>
      <c r="F234" s="311">
        <v>0.03177</v>
      </c>
      <c r="G234" s="311">
        <v>0.00262</v>
      </c>
      <c r="H234" s="312">
        <v>1.87283</v>
      </c>
    </row>
    <row r="235" spans="1:8" ht="14.25" thickBot="1">
      <c r="A235" s="308">
        <v>15</v>
      </c>
      <c r="B235" s="309" t="s">
        <v>54</v>
      </c>
      <c r="C235" s="310">
        <v>1.83844</v>
      </c>
      <c r="D235" s="311">
        <v>0.03439</v>
      </c>
      <c r="E235" s="311">
        <v>0</v>
      </c>
      <c r="F235" s="311">
        <v>0.03177</v>
      </c>
      <c r="G235" s="311">
        <v>0.00262</v>
      </c>
      <c r="H235" s="312">
        <v>1.87283</v>
      </c>
    </row>
    <row r="236" spans="1:8" ht="14.25" thickBot="1">
      <c r="A236" s="308">
        <v>16</v>
      </c>
      <c r="B236" s="309" t="s">
        <v>50</v>
      </c>
      <c r="C236" s="310">
        <v>1.83844</v>
      </c>
      <c r="D236" s="311">
        <v>0.03439</v>
      </c>
      <c r="E236" s="311">
        <v>0</v>
      </c>
      <c r="F236" s="311">
        <v>0.03177</v>
      </c>
      <c r="G236" s="311">
        <v>0.00262</v>
      </c>
      <c r="H236" s="312">
        <v>1.87283</v>
      </c>
    </row>
    <row r="237" spans="1:8" ht="14.25" thickBot="1">
      <c r="A237" s="308">
        <v>17</v>
      </c>
      <c r="B237" s="309" t="s">
        <v>55</v>
      </c>
      <c r="C237" s="310">
        <v>1.83844</v>
      </c>
      <c r="D237" s="311">
        <v>0.03439</v>
      </c>
      <c r="E237" s="311">
        <v>0</v>
      </c>
      <c r="F237" s="311">
        <v>0.03177</v>
      </c>
      <c r="G237" s="311">
        <v>0.00262</v>
      </c>
      <c r="H237" s="312">
        <v>1.87283</v>
      </c>
    </row>
  </sheetData>
  <sheetProtection/>
  <mergeCells count="19">
    <mergeCell ref="A230:H230"/>
    <mergeCell ref="A1:J1"/>
    <mergeCell ref="B5:G5"/>
    <mergeCell ref="A10:I10"/>
    <mergeCell ref="C15:C38"/>
    <mergeCell ref="C41:C64"/>
    <mergeCell ref="C66:C90"/>
    <mergeCell ref="C92:C116"/>
    <mergeCell ref="C119:C143"/>
    <mergeCell ref="C145:C169"/>
    <mergeCell ref="H171:H195"/>
    <mergeCell ref="C197:C221"/>
    <mergeCell ref="D197:D221"/>
    <mergeCell ref="F197:F221"/>
    <mergeCell ref="H197:H221"/>
    <mergeCell ref="A222:H222"/>
    <mergeCell ref="C171:C195"/>
    <mergeCell ref="D171:D195"/>
    <mergeCell ref="F171:F19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="70" zoomScaleNormal="70" zoomScalePageLayoutView="0" workbookViewId="0" topLeftCell="A7">
      <selection activeCell="B45" sqref="B45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454" customWidth="1"/>
    <col min="12" max="12" width="9.57421875" style="455" customWidth="1"/>
    <col min="13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141384.154</v>
      </c>
      <c r="J3" s="25" t="s">
        <v>2</v>
      </c>
      <c r="K3" s="25"/>
      <c r="L3" s="474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34340.205</v>
      </c>
      <c r="J4" s="25" t="s">
        <v>2</v>
      </c>
      <c r="K4" s="25"/>
      <c r="L4" s="474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107043.94900000001</v>
      </c>
      <c r="J5" s="25" t="s">
        <v>2</v>
      </c>
      <c r="K5" s="25"/>
      <c r="L5" s="474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474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225.615</v>
      </c>
      <c r="J7" s="25" t="s">
        <v>7</v>
      </c>
      <c r="K7" s="25"/>
      <c r="L7" s="474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90.848</v>
      </c>
      <c r="J8" s="25" t="s">
        <v>7</v>
      </c>
      <c r="K8" s="25"/>
      <c r="L8" s="474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473"/>
      <c r="J9" s="5"/>
      <c r="K9" s="5"/>
      <c r="L9" s="474"/>
      <c r="M9" s="5"/>
      <c r="N9" s="5"/>
      <c r="O9" s="5"/>
    </row>
    <row r="10" spans="1:15" ht="33.75" customHeight="1">
      <c r="A10" s="495">
        <v>42339</v>
      </c>
      <c r="B10" s="495"/>
      <c r="C10" s="495"/>
      <c r="D10" s="495"/>
      <c r="E10" s="495"/>
      <c r="F10" s="495"/>
      <c r="G10" s="495"/>
      <c r="H10" s="495"/>
      <c r="I10" s="495"/>
      <c r="J10" s="30"/>
      <c r="K10" s="21"/>
      <c r="L10" s="475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476"/>
      <c r="M12" s="31"/>
      <c r="N12" s="31"/>
      <c r="O12" s="31"/>
    </row>
    <row r="13" spans="1:15" s="3" customFormat="1" ht="28.5" customHeight="1" thickBot="1">
      <c r="A13" s="457">
        <v>1</v>
      </c>
      <c r="B13" s="460" t="s">
        <v>19</v>
      </c>
      <c r="C13" s="463" t="s">
        <v>20</v>
      </c>
      <c r="D13" s="461"/>
      <c r="E13" s="461"/>
      <c r="F13" s="461"/>
      <c r="G13" s="461"/>
      <c r="H13" s="461"/>
      <c r="I13" s="6"/>
      <c r="J13" s="6"/>
      <c r="K13" s="6"/>
      <c r="L13" s="477"/>
      <c r="M13" s="6"/>
      <c r="N13" s="6"/>
      <c r="O13" s="6"/>
    </row>
    <row r="14" spans="1:15" s="3" customFormat="1" ht="13.5" customHeight="1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477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1.73176</v>
      </c>
      <c r="D15" s="48"/>
      <c r="E15" s="48"/>
      <c r="F15" s="49"/>
      <c r="G15" s="49"/>
      <c r="H15" s="51"/>
      <c r="I15" s="462"/>
      <c r="J15" s="10"/>
      <c r="K15" s="6"/>
      <c r="L15" s="477"/>
      <c r="M15" s="6"/>
      <c r="N15" s="11"/>
      <c r="O15" s="6"/>
    </row>
    <row r="16" spans="1:15" s="3" customFormat="1" ht="12.75" customHeight="1">
      <c r="A16" s="36"/>
      <c r="B16" s="40" t="s">
        <v>22</v>
      </c>
      <c r="C16" s="490"/>
      <c r="D16" s="48">
        <v>2.18084</v>
      </c>
      <c r="E16" s="48">
        <v>2.13017</v>
      </c>
      <c r="F16" s="49">
        <v>0.04785</v>
      </c>
      <c r="G16" s="49">
        <v>0.00282</v>
      </c>
      <c r="H16" s="51">
        <v>3.9126</v>
      </c>
      <c r="I16" s="9"/>
      <c r="J16" s="10"/>
      <c r="K16" s="6"/>
      <c r="L16" s="478"/>
      <c r="M16" s="6"/>
      <c r="N16" s="11"/>
      <c r="O16" s="6"/>
    </row>
    <row r="17" spans="1:14" s="3" customFormat="1" ht="12.75" customHeight="1">
      <c r="A17" s="36"/>
      <c r="B17" s="40" t="s">
        <v>23</v>
      </c>
      <c r="C17" s="490"/>
      <c r="D17" s="48">
        <v>2.17694</v>
      </c>
      <c r="E17" s="48">
        <v>2.13017</v>
      </c>
      <c r="F17" s="49">
        <v>0.04395</v>
      </c>
      <c r="G17" s="49">
        <v>0.00282</v>
      </c>
      <c r="H17" s="51">
        <v>3.9087</v>
      </c>
      <c r="I17" s="9"/>
      <c r="J17" s="10"/>
      <c r="K17" s="6"/>
      <c r="L17" s="478"/>
      <c r="M17" s="6"/>
      <c r="N17" s="11"/>
    </row>
    <row r="18" spans="1:14" s="3" customFormat="1" ht="12.75" customHeight="1">
      <c r="A18" s="36"/>
      <c r="B18" s="40" t="s">
        <v>24</v>
      </c>
      <c r="C18" s="490"/>
      <c r="D18" s="48">
        <v>2.16291</v>
      </c>
      <c r="E18" s="48">
        <v>2.13017</v>
      </c>
      <c r="F18" s="49">
        <v>0.02992</v>
      </c>
      <c r="G18" s="49">
        <v>0.00282</v>
      </c>
      <c r="H18" s="51">
        <v>3.89467</v>
      </c>
      <c r="I18" s="9"/>
      <c r="J18" s="10"/>
      <c r="K18" s="6"/>
      <c r="L18" s="478"/>
      <c r="M18" s="6"/>
      <c r="N18" s="11"/>
    </row>
    <row r="19" spans="1:14" s="3" customFormat="1" ht="12.75" customHeight="1">
      <c r="A19" s="36"/>
      <c r="B19" s="40" t="s">
        <v>25</v>
      </c>
      <c r="C19" s="490"/>
      <c r="D19" s="48">
        <v>2.15051</v>
      </c>
      <c r="E19" s="48">
        <v>2.13017</v>
      </c>
      <c r="F19" s="49">
        <v>0.01752</v>
      </c>
      <c r="G19" s="49">
        <v>0.00282</v>
      </c>
      <c r="H19" s="51">
        <v>3.88227</v>
      </c>
      <c r="I19" s="9"/>
      <c r="J19" s="10"/>
      <c r="K19" s="6"/>
      <c r="L19" s="478"/>
      <c r="M19" s="6"/>
      <c r="N19" s="11"/>
    </row>
    <row r="20" spans="1:14" s="3" customFormat="1" ht="13.5" customHeight="1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477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477"/>
      <c r="M21" s="6"/>
      <c r="N21" s="11"/>
    </row>
    <row r="22" spans="1:14" s="3" customFormat="1" ht="12.75" customHeight="1">
      <c r="A22" s="36"/>
      <c r="B22" s="40" t="s">
        <v>22</v>
      </c>
      <c r="C22" s="490"/>
      <c r="D22" s="48">
        <v>2.3051199999999996</v>
      </c>
      <c r="E22" s="48">
        <v>2.25445</v>
      </c>
      <c r="F22" s="49">
        <v>0.04785</v>
      </c>
      <c r="G22" s="49">
        <v>0.00282</v>
      </c>
      <c r="H22" s="51">
        <v>4.03688</v>
      </c>
      <c r="I22" s="9"/>
      <c r="J22" s="10"/>
      <c r="K22" s="6"/>
      <c r="L22" s="478"/>
      <c r="M22" s="6"/>
      <c r="N22" s="11"/>
    </row>
    <row r="23" spans="1:14" s="3" customFormat="1" ht="12.75" customHeight="1">
      <c r="A23" s="36"/>
      <c r="B23" s="40" t="s">
        <v>23</v>
      </c>
      <c r="C23" s="490"/>
      <c r="D23" s="48">
        <v>2.30122</v>
      </c>
      <c r="E23" s="48">
        <v>2.25445</v>
      </c>
      <c r="F23" s="49">
        <v>0.04395</v>
      </c>
      <c r="G23" s="49">
        <v>0.00282</v>
      </c>
      <c r="H23" s="51">
        <v>4.03298</v>
      </c>
      <c r="I23" s="9"/>
      <c r="J23" s="10"/>
      <c r="K23" s="6"/>
      <c r="L23" s="478"/>
      <c r="M23" s="6"/>
      <c r="N23" s="11"/>
    </row>
    <row r="24" spans="1:14" s="3" customFormat="1" ht="12.75" customHeight="1">
      <c r="A24" s="36"/>
      <c r="B24" s="40" t="s">
        <v>24</v>
      </c>
      <c r="C24" s="490"/>
      <c r="D24" s="48">
        <v>2.28719</v>
      </c>
      <c r="E24" s="48">
        <v>2.25445</v>
      </c>
      <c r="F24" s="49">
        <v>0.02992</v>
      </c>
      <c r="G24" s="49">
        <v>0.00282</v>
      </c>
      <c r="H24" s="51">
        <v>4.01895</v>
      </c>
      <c r="I24" s="9"/>
      <c r="J24" s="10"/>
      <c r="K24" s="6"/>
      <c r="L24" s="478"/>
      <c r="M24" s="6"/>
      <c r="N24" s="11"/>
    </row>
    <row r="25" spans="1:14" s="3" customFormat="1" ht="12.75" customHeight="1">
      <c r="A25" s="36"/>
      <c r="B25" s="40" t="s">
        <v>25</v>
      </c>
      <c r="C25" s="490"/>
      <c r="D25" s="48">
        <v>2.27479</v>
      </c>
      <c r="E25" s="48">
        <v>2.25445</v>
      </c>
      <c r="F25" s="49">
        <v>0.01752</v>
      </c>
      <c r="G25" s="49">
        <v>0.00282</v>
      </c>
      <c r="H25" s="51">
        <v>4.00655</v>
      </c>
      <c r="I25" s="9"/>
      <c r="J25" s="10"/>
      <c r="K25" s="6"/>
      <c r="L25" s="478"/>
      <c r="M25" s="6"/>
      <c r="N25" s="11"/>
    </row>
    <row r="26" spans="1:14" s="3" customFormat="1" ht="13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477"/>
      <c r="M26" s="6"/>
      <c r="N26" s="11"/>
    </row>
    <row r="27" spans="1:14" s="3" customFormat="1" ht="12.75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477"/>
      <c r="M27" s="6"/>
      <c r="N27" s="11"/>
    </row>
    <row r="28" spans="1:14" s="3" customFormat="1" ht="12.75" customHeight="1">
      <c r="A28" s="36"/>
      <c r="B28" s="40" t="s">
        <v>22</v>
      </c>
      <c r="C28" s="490"/>
      <c r="D28" s="48">
        <v>2.4194799999999996</v>
      </c>
      <c r="E28" s="48">
        <v>2.36881</v>
      </c>
      <c r="F28" s="49">
        <v>0.04785</v>
      </c>
      <c r="G28" s="49">
        <v>0.00282</v>
      </c>
      <c r="H28" s="51">
        <v>4.15124</v>
      </c>
      <c r="I28" s="9"/>
      <c r="J28" s="10"/>
      <c r="K28" s="6"/>
      <c r="L28" s="478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2.41558</v>
      </c>
      <c r="E29" s="48">
        <v>2.36881</v>
      </c>
      <c r="F29" s="49">
        <v>0.04395</v>
      </c>
      <c r="G29" s="49">
        <v>0.00282</v>
      </c>
      <c r="H29" s="51">
        <v>4.14734</v>
      </c>
      <c r="I29" s="9"/>
      <c r="J29" s="10"/>
      <c r="K29" s="6"/>
      <c r="L29" s="478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2.40155</v>
      </c>
      <c r="E30" s="48">
        <v>2.36881</v>
      </c>
      <c r="F30" s="49">
        <v>0.02992</v>
      </c>
      <c r="G30" s="49">
        <v>0.00282</v>
      </c>
      <c r="H30" s="51">
        <v>4.13331</v>
      </c>
      <c r="I30" s="9"/>
      <c r="J30" s="10"/>
      <c r="K30" s="6"/>
      <c r="L30" s="478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2.38915</v>
      </c>
      <c r="E31" s="48">
        <v>2.36881</v>
      </c>
      <c r="F31" s="49">
        <v>0.01752</v>
      </c>
      <c r="G31" s="49">
        <v>0.00282</v>
      </c>
      <c r="H31" s="51">
        <v>4.12091</v>
      </c>
      <c r="I31" s="9"/>
      <c r="J31" s="10"/>
      <c r="K31" s="6"/>
      <c r="L31" s="478"/>
      <c r="M31" s="6"/>
      <c r="N31" s="11"/>
    </row>
    <row r="32" spans="1:14" s="3" customFormat="1" ht="13.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477"/>
      <c r="M32" s="6"/>
      <c r="N32" s="11"/>
    </row>
    <row r="33" spans="1:14" s="3" customFormat="1" ht="12.75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477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2.8806</v>
      </c>
      <c r="E34" s="48">
        <v>2.82993</v>
      </c>
      <c r="F34" s="49">
        <v>0.04785</v>
      </c>
      <c r="G34" s="49">
        <v>0.00282</v>
      </c>
      <c r="H34" s="51">
        <v>4.61236</v>
      </c>
      <c r="I34" s="9"/>
      <c r="J34" s="10"/>
      <c r="K34" s="6"/>
      <c r="L34" s="477"/>
      <c r="M34" s="6"/>
      <c r="N34" s="11"/>
    </row>
    <row r="35" spans="1:14" s="3" customFormat="1" ht="12.75" customHeight="1">
      <c r="A35" s="36"/>
      <c r="B35" s="40" t="s">
        <v>23</v>
      </c>
      <c r="C35" s="490"/>
      <c r="D35" s="48">
        <v>2.8767</v>
      </c>
      <c r="E35" s="48">
        <v>2.82993</v>
      </c>
      <c r="F35" s="49">
        <v>0.04395</v>
      </c>
      <c r="G35" s="49">
        <v>0.00282</v>
      </c>
      <c r="H35" s="51">
        <v>4.60846</v>
      </c>
      <c r="I35" s="9"/>
      <c r="J35" s="10"/>
      <c r="K35" s="6"/>
      <c r="L35" s="478"/>
      <c r="M35" s="6"/>
      <c r="N35" s="11"/>
    </row>
    <row r="36" spans="1:14" s="3" customFormat="1" ht="12.75" customHeight="1">
      <c r="A36" s="36"/>
      <c r="B36" s="40" t="s">
        <v>24</v>
      </c>
      <c r="C36" s="490"/>
      <c r="D36" s="48">
        <v>2.86267</v>
      </c>
      <c r="E36" s="48">
        <v>2.82993</v>
      </c>
      <c r="F36" s="49">
        <v>0.02992</v>
      </c>
      <c r="G36" s="49">
        <v>0.00282</v>
      </c>
      <c r="H36" s="51">
        <v>4.59443</v>
      </c>
      <c r="I36" s="9"/>
      <c r="J36" s="10"/>
      <c r="K36" s="6"/>
      <c r="L36" s="478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2.85027</v>
      </c>
      <c r="E37" s="48">
        <v>2.82993</v>
      </c>
      <c r="F37" s="49">
        <v>0.01752</v>
      </c>
      <c r="G37" s="49">
        <v>0.00282</v>
      </c>
      <c r="H37" s="51">
        <v>4.58203</v>
      </c>
      <c r="I37" s="9"/>
      <c r="J37" s="10"/>
      <c r="K37" s="6"/>
      <c r="L37" s="478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478"/>
      <c r="M38" s="6"/>
      <c r="N38" s="11"/>
    </row>
    <row r="39" spans="1:14" s="3" customFormat="1" ht="29.25" customHeight="1" thickBo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477"/>
      <c r="M39" s="6"/>
      <c r="N39" s="11"/>
    </row>
    <row r="40" spans="1:14" s="3" customFormat="1" ht="32.25" customHeight="1" thickBot="1">
      <c r="A40" s="459">
        <v>2</v>
      </c>
      <c r="B40" s="460" t="s">
        <v>30</v>
      </c>
      <c r="C40" s="463" t="s">
        <v>31</v>
      </c>
      <c r="D40" s="464"/>
      <c r="E40" s="465"/>
      <c r="F40" s="466"/>
      <c r="G40" s="467"/>
      <c r="H40" s="461"/>
      <c r="I40" s="9"/>
      <c r="J40" s="10"/>
      <c r="K40" s="6"/>
      <c r="L40" s="477"/>
      <c r="M40" s="6"/>
      <c r="N40" s="11"/>
    </row>
    <row r="41" spans="1:14" s="3" customFormat="1" ht="13.5" customHeight="1">
      <c r="A41" s="36"/>
      <c r="B41" s="456" t="s">
        <v>32</v>
      </c>
      <c r="C41" s="16"/>
      <c r="D41" s="48"/>
      <c r="E41" s="48"/>
      <c r="F41" s="49"/>
      <c r="G41" s="49"/>
      <c r="H41" s="51"/>
      <c r="I41" s="9"/>
      <c r="J41" s="10"/>
      <c r="K41" s="6"/>
      <c r="L41" s="477"/>
      <c r="M41" s="6"/>
      <c r="N41" s="11"/>
    </row>
    <row r="42" spans="1:14" s="3" customFormat="1" ht="12.75">
      <c r="A42" s="36"/>
      <c r="B42" s="37" t="s">
        <v>21</v>
      </c>
      <c r="C42" s="489">
        <v>0.8302999999999999</v>
      </c>
      <c r="D42" s="48"/>
      <c r="E42" s="48"/>
      <c r="F42" s="49"/>
      <c r="G42" s="49"/>
      <c r="H42" s="51"/>
      <c r="I42" s="462"/>
      <c r="J42" s="10"/>
      <c r="K42" s="6"/>
      <c r="L42" s="477"/>
      <c r="M42" s="6"/>
      <c r="N42" s="11"/>
    </row>
    <row r="43" spans="1:14" s="3" customFormat="1" ht="12.75" customHeight="1">
      <c r="A43" s="36"/>
      <c r="B43" s="40" t="s">
        <v>22</v>
      </c>
      <c r="C43" s="490"/>
      <c r="D43" s="48">
        <v>2.15593</v>
      </c>
      <c r="E43" s="48">
        <v>2.13017</v>
      </c>
      <c r="F43" s="481">
        <v>0.02294</v>
      </c>
      <c r="G43" s="49">
        <v>0.00282</v>
      </c>
      <c r="H43" s="51">
        <v>2.98623</v>
      </c>
      <c r="I43" s="9"/>
      <c r="J43" s="10"/>
      <c r="K43" s="6"/>
      <c r="L43" s="478"/>
      <c r="M43" s="6"/>
      <c r="N43" s="11"/>
    </row>
    <row r="44" spans="1:14" s="3" customFormat="1" ht="12.75" customHeight="1">
      <c r="A44" s="36"/>
      <c r="B44" s="40" t="s">
        <v>23</v>
      </c>
      <c r="C44" s="490"/>
      <c r="D44" s="48">
        <v>2.15406</v>
      </c>
      <c r="E44" s="48">
        <v>2.13017</v>
      </c>
      <c r="F44" s="49">
        <v>0.02107</v>
      </c>
      <c r="G44" s="49">
        <v>0.00282</v>
      </c>
      <c r="H44" s="51">
        <v>2.9843599999999997</v>
      </c>
      <c r="I44" s="9"/>
      <c r="J44" s="10"/>
      <c r="K44" s="6"/>
      <c r="L44" s="478"/>
      <c r="M44" s="6"/>
      <c r="N44" s="11"/>
    </row>
    <row r="45" spans="1:14" s="3" customFormat="1" ht="12.75" customHeight="1">
      <c r="A45" s="36"/>
      <c r="B45" s="40" t="s">
        <v>24</v>
      </c>
      <c r="C45" s="490"/>
      <c r="D45" s="48">
        <v>2.14734</v>
      </c>
      <c r="E45" s="48">
        <v>2.13017</v>
      </c>
      <c r="F45" s="49">
        <v>0.01435</v>
      </c>
      <c r="G45" s="49">
        <v>0.00282</v>
      </c>
      <c r="H45" s="51">
        <v>2.9776399999999996</v>
      </c>
      <c r="I45" s="9"/>
      <c r="J45" s="10"/>
      <c r="K45" s="6"/>
      <c r="L45" s="478"/>
      <c r="M45" s="6"/>
      <c r="N45" s="11"/>
    </row>
    <row r="46" spans="1:14" s="3" customFormat="1" ht="12.75" customHeight="1">
      <c r="A46" s="36"/>
      <c r="B46" s="40" t="s">
        <v>25</v>
      </c>
      <c r="C46" s="490"/>
      <c r="D46" s="48">
        <v>2.14139</v>
      </c>
      <c r="E46" s="48">
        <v>2.13017</v>
      </c>
      <c r="F46" s="49">
        <v>0.0084</v>
      </c>
      <c r="G46" s="49">
        <v>0.00282</v>
      </c>
      <c r="H46" s="51">
        <v>2.9716899999999997</v>
      </c>
      <c r="I46" s="9"/>
      <c r="J46" s="10"/>
      <c r="K46" s="6"/>
      <c r="L46" s="478"/>
      <c r="M46" s="6"/>
      <c r="N46" s="11"/>
    </row>
    <row r="47" spans="1:14" s="3" customFormat="1" ht="13.5" customHeight="1">
      <c r="A47" s="36"/>
      <c r="B47" s="37"/>
      <c r="C47" s="490"/>
      <c r="D47" s="48"/>
      <c r="E47" s="48"/>
      <c r="F47" s="49"/>
      <c r="G47" s="49"/>
      <c r="H47" s="51"/>
      <c r="I47" s="9"/>
      <c r="J47" s="10"/>
      <c r="K47" s="6"/>
      <c r="L47" s="478"/>
      <c r="M47" s="6"/>
      <c r="N47" s="11"/>
    </row>
    <row r="48" spans="1:14" s="3" customFormat="1" ht="12.75">
      <c r="A48" s="36"/>
      <c r="B48" s="37" t="s">
        <v>26</v>
      </c>
      <c r="C48" s="490"/>
      <c r="D48" s="48"/>
      <c r="E48" s="48"/>
      <c r="F48" s="49"/>
      <c r="G48" s="49"/>
      <c r="H48" s="51"/>
      <c r="I48" s="9"/>
      <c r="J48" s="10"/>
      <c r="K48" s="6"/>
      <c r="L48" s="478"/>
      <c r="M48" s="6"/>
      <c r="N48" s="11"/>
    </row>
    <row r="49" spans="1:14" s="3" customFormat="1" ht="12.75" customHeight="1">
      <c r="A49" s="36"/>
      <c r="B49" s="40" t="s">
        <v>22</v>
      </c>
      <c r="C49" s="490"/>
      <c r="D49" s="48">
        <v>2.28021</v>
      </c>
      <c r="E49" s="48">
        <v>2.25445</v>
      </c>
      <c r="F49" s="49">
        <v>0.02294</v>
      </c>
      <c r="G49" s="49">
        <v>0.00282</v>
      </c>
      <c r="H49" s="51">
        <v>3.1105099999999997</v>
      </c>
      <c r="I49" s="9"/>
      <c r="J49" s="10"/>
      <c r="K49" s="6"/>
      <c r="L49" s="478"/>
      <c r="M49" s="6"/>
      <c r="N49" s="11"/>
    </row>
    <row r="50" spans="1:14" s="3" customFormat="1" ht="12.75" customHeight="1">
      <c r="A50" s="36"/>
      <c r="B50" s="40" t="s">
        <v>23</v>
      </c>
      <c r="C50" s="490"/>
      <c r="D50" s="48">
        <v>2.2783399999999996</v>
      </c>
      <c r="E50" s="48">
        <v>2.25445</v>
      </c>
      <c r="F50" s="49">
        <v>0.02107</v>
      </c>
      <c r="G50" s="49">
        <v>0.00282</v>
      </c>
      <c r="H50" s="51">
        <v>3.1086399999999994</v>
      </c>
      <c r="I50" s="9"/>
      <c r="J50" s="10"/>
      <c r="K50" s="6"/>
      <c r="L50" s="478"/>
      <c r="M50" s="6"/>
      <c r="N50" s="11"/>
    </row>
    <row r="51" spans="1:14" s="3" customFormat="1" ht="12.75" customHeight="1">
      <c r="A51" s="36"/>
      <c r="B51" s="40" t="s">
        <v>24</v>
      </c>
      <c r="C51" s="490"/>
      <c r="D51" s="48">
        <v>2.2716199999999995</v>
      </c>
      <c r="E51" s="48">
        <v>2.25445</v>
      </c>
      <c r="F51" s="49">
        <v>0.01435</v>
      </c>
      <c r="G51" s="49">
        <v>0.00282</v>
      </c>
      <c r="H51" s="51">
        <v>3.1019199999999993</v>
      </c>
      <c r="I51" s="9"/>
      <c r="J51" s="10"/>
      <c r="K51" s="6"/>
      <c r="L51" s="478"/>
      <c r="M51" s="6"/>
      <c r="N51" s="11"/>
    </row>
    <row r="52" spans="1:14" s="3" customFormat="1" ht="12.75" customHeight="1">
      <c r="A52" s="36"/>
      <c r="B52" s="40" t="s">
        <v>25</v>
      </c>
      <c r="C52" s="490"/>
      <c r="D52" s="48">
        <v>2.2656699999999996</v>
      </c>
      <c r="E52" s="48">
        <v>2.25445</v>
      </c>
      <c r="F52" s="49">
        <v>0.0084</v>
      </c>
      <c r="G52" s="49">
        <v>0.00282</v>
      </c>
      <c r="H52" s="51">
        <v>3.0959699999999994</v>
      </c>
      <c r="I52" s="9"/>
      <c r="J52" s="10"/>
      <c r="K52" s="6"/>
      <c r="L52" s="478"/>
      <c r="M52" s="6"/>
      <c r="N52" s="11"/>
    </row>
    <row r="53" spans="1:14" s="3" customFormat="1" ht="13.5" customHeight="1">
      <c r="A53" s="36"/>
      <c r="B53" s="37"/>
      <c r="C53" s="490"/>
      <c r="D53" s="48"/>
      <c r="E53" s="48"/>
      <c r="F53" s="49"/>
      <c r="G53" s="49"/>
      <c r="H53" s="51"/>
      <c r="I53" s="9"/>
      <c r="J53" s="10"/>
      <c r="K53" s="6"/>
      <c r="L53" s="478"/>
      <c r="M53" s="6"/>
      <c r="N53" s="11"/>
    </row>
    <row r="54" spans="1:14" s="3" customFormat="1" ht="12.75">
      <c r="A54" s="36"/>
      <c r="B54" s="37" t="s">
        <v>27</v>
      </c>
      <c r="C54" s="490"/>
      <c r="D54" s="48"/>
      <c r="E54" s="48"/>
      <c r="F54" s="49"/>
      <c r="G54" s="49"/>
      <c r="H54" s="51"/>
      <c r="I54" s="9"/>
      <c r="J54" s="10"/>
      <c r="K54" s="6"/>
      <c r="L54" s="478"/>
      <c r="M54" s="6"/>
      <c r="N54" s="11"/>
    </row>
    <row r="55" spans="1:14" s="3" customFormat="1" ht="12.75" customHeight="1">
      <c r="A55" s="36"/>
      <c r="B55" s="40" t="s">
        <v>22</v>
      </c>
      <c r="C55" s="490"/>
      <c r="D55" s="48">
        <v>2.39457</v>
      </c>
      <c r="E55" s="48">
        <v>2.36881</v>
      </c>
      <c r="F55" s="49">
        <v>0.02294</v>
      </c>
      <c r="G55" s="49">
        <v>0.00282</v>
      </c>
      <c r="H55" s="51">
        <v>3.2248699999999997</v>
      </c>
      <c r="I55" s="9"/>
      <c r="J55" s="10"/>
      <c r="K55" s="6"/>
      <c r="L55" s="478"/>
      <c r="M55" s="6"/>
      <c r="N55" s="11"/>
    </row>
    <row r="56" spans="1:14" s="3" customFormat="1" ht="12.75" customHeight="1">
      <c r="A56" s="36"/>
      <c r="B56" s="40" t="s">
        <v>23</v>
      </c>
      <c r="C56" s="490"/>
      <c r="D56" s="48">
        <v>2.3926999999999996</v>
      </c>
      <c r="E56" s="48">
        <v>2.36881</v>
      </c>
      <c r="F56" s="49">
        <v>0.02107</v>
      </c>
      <c r="G56" s="49">
        <v>0.00282</v>
      </c>
      <c r="H56" s="51">
        <v>3.2229999999999994</v>
      </c>
      <c r="I56" s="9"/>
      <c r="J56" s="10"/>
      <c r="K56" s="6"/>
      <c r="L56" s="478"/>
      <c r="M56" s="6"/>
      <c r="N56" s="11"/>
    </row>
    <row r="57" spans="1:14" s="3" customFormat="1" ht="12.75" customHeight="1">
      <c r="A57" s="36"/>
      <c r="B57" s="40" t="s">
        <v>24</v>
      </c>
      <c r="C57" s="490"/>
      <c r="D57" s="48">
        <v>2.3859799999999995</v>
      </c>
      <c r="E57" s="48">
        <v>2.36881</v>
      </c>
      <c r="F57" s="49">
        <v>0.01435</v>
      </c>
      <c r="G57" s="49">
        <v>0.00282</v>
      </c>
      <c r="H57" s="51">
        <v>3.2162799999999994</v>
      </c>
      <c r="I57" s="9"/>
      <c r="J57" s="10"/>
      <c r="K57" s="6"/>
      <c r="L57" s="478"/>
      <c r="M57" s="6"/>
      <c r="N57" s="11"/>
    </row>
    <row r="58" spans="1:14" s="3" customFormat="1" ht="12.75" customHeight="1">
      <c r="A58" s="36"/>
      <c r="B58" s="40" t="s">
        <v>25</v>
      </c>
      <c r="C58" s="490"/>
      <c r="D58" s="48">
        <v>2.3800299999999996</v>
      </c>
      <c r="E58" s="48">
        <v>2.36881</v>
      </c>
      <c r="F58" s="49">
        <v>0.0084</v>
      </c>
      <c r="G58" s="49">
        <v>0.00282</v>
      </c>
      <c r="H58" s="51">
        <v>3.2103299999999995</v>
      </c>
      <c r="I58" s="9"/>
      <c r="J58" s="10"/>
      <c r="K58" s="6"/>
      <c r="L58" s="478"/>
      <c r="M58" s="6"/>
      <c r="N58" s="11"/>
    </row>
    <row r="59" spans="1:14" s="3" customFormat="1" ht="13.5" customHeight="1">
      <c r="A59" s="36"/>
      <c r="B59" s="37"/>
      <c r="C59" s="490"/>
      <c r="D59" s="48"/>
      <c r="E59" s="48"/>
      <c r="F59" s="49"/>
      <c r="G59" s="49"/>
      <c r="H59" s="51"/>
      <c r="I59" s="9"/>
      <c r="J59" s="10"/>
      <c r="K59" s="6"/>
      <c r="L59" s="478"/>
      <c r="M59" s="6"/>
      <c r="N59" s="11"/>
    </row>
    <row r="60" spans="1:14" s="3" customFormat="1" ht="12.75">
      <c r="A60" s="36"/>
      <c r="B60" s="37" t="s">
        <v>28</v>
      </c>
      <c r="C60" s="490"/>
      <c r="D60" s="48"/>
      <c r="E60" s="48"/>
      <c r="F60" s="49"/>
      <c r="G60" s="49"/>
      <c r="H60" s="51"/>
      <c r="I60" s="9"/>
      <c r="J60" s="10"/>
      <c r="K60" s="6"/>
      <c r="L60" s="478"/>
      <c r="M60" s="6"/>
      <c r="N60" s="11"/>
    </row>
    <row r="61" spans="1:14" s="3" customFormat="1" ht="12.75">
      <c r="A61" s="36"/>
      <c r="B61" s="40" t="s">
        <v>22</v>
      </c>
      <c r="C61" s="490"/>
      <c r="D61" s="48">
        <v>2.85569</v>
      </c>
      <c r="E61" s="48">
        <v>2.82993</v>
      </c>
      <c r="F61" s="49">
        <v>0.02294</v>
      </c>
      <c r="G61" s="49">
        <v>0.00282</v>
      </c>
      <c r="H61" s="51">
        <v>3.68599</v>
      </c>
      <c r="I61" s="9"/>
      <c r="J61" s="10"/>
      <c r="K61" s="6"/>
      <c r="L61" s="478"/>
      <c r="M61" s="6"/>
      <c r="N61" s="11"/>
    </row>
    <row r="62" spans="1:14" s="3" customFormat="1" ht="12.75" customHeight="1">
      <c r="A62" s="36"/>
      <c r="B62" s="40" t="s">
        <v>23</v>
      </c>
      <c r="C62" s="490"/>
      <c r="D62" s="48">
        <v>2.85382</v>
      </c>
      <c r="E62" s="48">
        <v>2.82993</v>
      </c>
      <c r="F62" s="49">
        <v>0.02107</v>
      </c>
      <c r="G62" s="49">
        <v>0.00282</v>
      </c>
      <c r="H62" s="51">
        <v>3.6841199999999996</v>
      </c>
      <c r="I62" s="9"/>
      <c r="J62" s="10"/>
      <c r="K62" s="6"/>
      <c r="L62" s="478"/>
      <c r="M62" s="6"/>
      <c r="N62" s="11"/>
    </row>
    <row r="63" spans="1:14" s="3" customFormat="1" ht="12.75" customHeight="1">
      <c r="A63" s="36"/>
      <c r="B63" s="40" t="s">
        <v>24</v>
      </c>
      <c r="C63" s="490"/>
      <c r="D63" s="48">
        <v>2.8470999999999997</v>
      </c>
      <c r="E63" s="48">
        <v>2.82993</v>
      </c>
      <c r="F63" s="49">
        <v>0.01435</v>
      </c>
      <c r="G63" s="49">
        <v>0.00282</v>
      </c>
      <c r="H63" s="51">
        <v>3.6773999999999996</v>
      </c>
      <c r="I63" s="9"/>
      <c r="J63" s="10"/>
      <c r="K63" s="6"/>
      <c r="L63" s="478"/>
      <c r="M63" s="6"/>
      <c r="N63" s="11"/>
    </row>
    <row r="64" spans="1:14" s="3" customFormat="1" ht="12.75" customHeight="1">
      <c r="A64" s="36"/>
      <c r="B64" s="40" t="s">
        <v>25</v>
      </c>
      <c r="C64" s="490"/>
      <c r="D64" s="48">
        <v>2.84115</v>
      </c>
      <c r="E64" s="48">
        <v>2.82993</v>
      </c>
      <c r="F64" s="49">
        <v>0.0084</v>
      </c>
      <c r="G64" s="49">
        <v>0.00282</v>
      </c>
      <c r="H64" s="51">
        <v>3.6714499999999997</v>
      </c>
      <c r="I64" s="9"/>
      <c r="J64" s="10"/>
      <c r="K64" s="6"/>
      <c r="L64" s="478"/>
      <c r="M64" s="6"/>
      <c r="N64" s="11"/>
    </row>
    <row r="65" spans="1:14" s="3" customFormat="1" ht="12.75" customHeight="1">
      <c r="A65" s="36"/>
      <c r="B65" s="40"/>
      <c r="C65" s="490"/>
      <c r="D65" s="48"/>
      <c r="E65" s="48"/>
      <c r="F65" s="49"/>
      <c r="G65" s="49"/>
      <c r="H65" s="51"/>
      <c r="I65" s="9"/>
      <c r="J65" s="10"/>
      <c r="K65" s="6"/>
      <c r="L65" s="478"/>
      <c r="M65" s="6"/>
      <c r="N65" s="11"/>
    </row>
    <row r="66" spans="1:14" s="3" customFormat="1" ht="13.5" customHeight="1">
      <c r="A66" s="36"/>
      <c r="B66" s="40"/>
      <c r="C66" s="490"/>
      <c r="D66" s="48"/>
      <c r="E66" s="48"/>
      <c r="F66" s="49"/>
      <c r="G66" s="49"/>
      <c r="H66" s="51"/>
      <c r="I66" s="9"/>
      <c r="J66" s="10"/>
      <c r="K66" s="6"/>
      <c r="L66" s="478"/>
      <c r="M66" s="6"/>
      <c r="N66" s="11"/>
    </row>
    <row r="67" spans="1:14" s="3" customFormat="1" ht="12.75">
      <c r="A67" s="36"/>
      <c r="B67" s="456" t="s">
        <v>33</v>
      </c>
      <c r="C67" s="16"/>
      <c r="D67" s="48"/>
      <c r="E67" s="48"/>
      <c r="F67" s="49"/>
      <c r="G67" s="49"/>
      <c r="H67" s="51"/>
      <c r="I67" s="9"/>
      <c r="J67" s="10"/>
      <c r="K67" s="6"/>
      <c r="L67" s="477"/>
      <c r="M67" s="6"/>
      <c r="N67" s="11"/>
    </row>
    <row r="68" spans="1:14" s="3" customFormat="1" ht="12.75" customHeight="1">
      <c r="A68" s="36"/>
      <c r="B68" s="37" t="s">
        <v>21</v>
      </c>
      <c r="C68" s="489">
        <v>1.81171</v>
      </c>
      <c r="D68" s="48"/>
      <c r="E68" s="48"/>
      <c r="F68" s="49"/>
      <c r="G68" s="49"/>
      <c r="H68" s="51"/>
      <c r="I68" s="462"/>
      <c r="J68" s="10"/>
      <c r="K68" s="6"/>
      <c r="L68" s="477"/>
      <c r="M68" s="6"/>
      <c r="N68" s="11"/>
    </row>
    <row r="69" spans="1:14" s="3" customFormat="1" ht="12.75" customHeight="1">
      <c r="A69" s="36"/>
      <c r="B69" s="40" t="s">
        <v>22</v>
      </c>
      <c r="C69" s="490"/>
      <c r="D69" s="48">
        <v>2.18305</v>
      </c>
      <c r="E69" s="48">
        <v>2.13017</v>
      </c>
      <c r="F69" s="49">
        <v>0.05006</v>
      </c>
      <c r="G69" s="49">
        <v>0.00282</v>
      </c>
      <c r="H69" s="51">
        <v>3.9947600000000003</v>
      </c>
      <c r="I69" s="9"/>
      <c r="J69" s="10"/>
      <c r="K69" s="6"/>
      <c r="L69" s="478"/>
      <c r="M69" s="6"/>
      <c r="N69" s="11"/>
    </row>
    <row r="70" spans="1:14" s="3" customFormat="1" ht="12.75" customHeight="1">
      <c r="A70" s="36"/>
      <c r="B70" s="40" t="s">
        <v>23</v>
      </c>
      <c r="C70" s="490"/>
      <c r="D70" s="48">
        <v>2.17897</v>
      </c>
      <c r="E70" s="48">
        <v>2.13017</v>
      </c>
      <c r="F70" s="49">
        <v>0.04598</v>
      </c>
      <c r="G70" s="49">
        <v>0.00282</v>
      </c>
      <c r="H70" s="51">
        <v>3.9906800000000002</v>
      </c>
      <c r="I70" s="9"/>
      <c r="J70" s="10"/>
      <c r="K70" s="6"/>
      <c r="L70" s="478"/>
      <c r="M70" s="6"/>
      <c r="N70" s="11"/>
    </row>
    <row r="71" spans="1:14" s="3" customFormat="1" ht="12.75" customHeight="1">
      <c r="A71" s="36"/>
      <c r="B71" s="40" t="s">
        <v>24</v>
      </c>
      <c r="C71" s="490"/>
      <c r="D71" s="48">
        <v>2.1643</v>
      </c>
      <c r="E71" s="48">
        <v>2.13017</v>
      </c>
      <c r="F71" s="49">
        <v>0.03131</v>
      </c>
      <c r="G71" s="49">
        <v>0.00282</v>
      </c>
      <c r="H71" s="51">
        <v>3.9760099999999996</v>
      </c>
      <c r="I71" s="9"/>
      <c r="J71" s="10"/>
      <c r="K71" s="6"/>
      <c r="L71" s="478"/>
      <c r="M71" s="6"/>
      <c r="N71" s="11"/>
    </row>
    <row r="72" spans="1:14" s="3" customFormat="1" ht="13.5" customHeight="1">
      <c r="A72" s="36"/>
      <c r="B72" s="40" t="s">
        <v>25</v>
      </c>
      <c r="C72" s="490"/>
      <c r="D72" s="48">
        <v>2.15132</v>
      </c>
      <c r="E72" s="48">
        <v>2.13017</v>
      </c>
      <c r="F72" s="49">
        <v>0.01833</v>
      </c>
      <c r="G72" s="49">
        <v>0.00282</v>
      </c>
      <c r="H72" s="51">
        <v>3.96303</v>
      </c>
      <c r="I72" s="9"/>
      <c r="J72" s="10"/>
      <c r="K72" s="6"/>
      <c r="L72" s="478"/>
      <c r="M72" s="6"/>
      <c r="N72" s="11"/>
    </row>
    <row r="73" spans="1:14" s="3" customFormat="1" ht="12.75">
      <c r="A73" s="36"/>
      <c r="B73" s="37"/>
      <c r="C73" s="490"/>
      <c r="D73" s="48"/>
      <c r="E73" s="48"/>
      <c r="F73" s="49"/>
      <c r="G73" s="49"/>
      <c r="H73" s="51"/>
      <c r="I73" s="9"/>
      <c r="J73" s="10"/>
      <c r="K73" s="6"/>
      <c r="L73" s="477"/>
      <c r="M73" s="6"/>
      <c r="N73" s="11"/>
    </row>
    <row r="74" spans="1:14" s="3" customFormat="1" ht="12.75" customHeight="1">
      <c r="A74" s="36"/>
      <c r="B74" s="37" t="s">
        <v>26</v>
      </c>
      <c r="C74" s="490"/>
      <c r="D74" s="48"/>
      <c r="E74" s="48"/>
      <c r="F74" s="49"/>
      <c r="G74" s="49"/>
      <c r="H74" s="51"/>
      <c r="I74" s="9"/>
      <c r="J74" s="10"/>
      <c r="K74" s="6"/>
      <c r="L74" s="477"/>
      <c r="M74" s="6"/>
      <c r="N74" s="11"/>
    </row>
    <row r="75" spans="1:14" s="3" customFormat="1" ht="12.75" customHeight="1">
      <c r="A75" s="36"/>
      <c r="B75" s="40" t="s">
        <v>22</v>
      </c>
      <c r="C75" s="490"/>
      <c r="D75" s="48">
        <v>2.30733</v>
      </c>
      <c r="E75" s="48">
        <v>2.25445</v>
      </c>
      <c r="F75" s="49">
        <v>0.05006</v>
      </c>
      <c r="G75" s="49">
        <v>0.00282</v>
      </c>
      <c r="H75" s="51">
        <v>4.11904</v>
      </c>
      <c r="I75" s="9"/>
      <c r="J75" s="10"/>
      <c r="K75" s="6"/>
      <c r="L75" s="478"/>
      <c r="M75" s="6"/>
      <c r="N75" s="11"/>
    </row>
    <row r="76" spans="1:14" s="3" customFormat="1" ht="12.75" customHeight="1">
      <c r="A76" s="36"/>
      <c r="B76" s="40" t="s">
        <v>23</v>
      </c>
      <c r="C76" s="490"/>
      <c r="D76" s="48">
        <v>2.30325</v>
      </c>
      <c r="E76" s="48">
        <v>2.25445</v>
      </c>
      <c r="F76" s="49">
        <v>0.04598</v>
      </c>
      <c r="G76" s="49">
        <v>0.00282</v>
      </c>
      <c r="H76" s="51">
        <v>4.11496</v>
      </c>
      <c r="I76" s="9"/>
      <c r="J76" s="10"/>
      <c r="K76" s="6"/>
      <c r="L76" s="478"/>
      <c r="M76" s="6"/>
      <c r="N76" s="11"/>
    </row>
    <row r="77" spans="1:14" s="3" customFormat="1" ht="12.75" customHeight="1">
      <c r="A77" s="36"/>
      <c r="B77" s="40" t="s">
        <v>24</v>
      </c>
      <c r="C77" s="490"/>
      <c r="D77" s="48">
        <v>2.2885799999999996</v>
      </c>
      <c r="E77" s="48">
        <v>2.25445</v>
      </c>
      <c r="F77" s="49">
        <v>0.03131</v>
      </c>
      <c r="G77" s="49">
        <v>0.00282</v>
      </c>
      <c r="H77" s="51">
        <v>4.100289999999999</v>
      </c>
      <c r="I77" s="9"/>
      <c r="J77" s="10"/>
      <c r="K77" s="6"/>
      <c r="L77" s="478"/>
      <c r="M77" s="6"/>
      <c r="N77" s="11"/>
    </row>
    <row r="78" spans="1:14" s="3" customFormat="1" ht="12.75" customHeight="1">
      <c r="A78" s="36"/>
      <c r="B78" s="40" t="s">
        <v>25</v>
      </c>
      <c r="C78" s="490"/>
      <c r="D78" s="48">
        <v>2.2756</v>
      </c>
      <c r="E78" s="48">
        <v>2.25445</v>
      </c>
      <c r="F78" s="49">
        <v>0.01833</v>
      </c>
      <c r="G78" s="49">
        <v>0.00282</v>
      </c>
      <c r="H78" s="51">
        <v>4.0873099999999996</v>
      </c>
      <c r="I78" s="9"/>
      <c r="J78" s="10"/>
      <c r="K78" s="6"/>
      <c r="L78" s="478"/>
      <c r="M78" s="6"/>
      <c r="N78" s="11"/>
    </row>
    <row r="79" spans="1:14" s="3" customFormat="1" ht="13.5" customHeight="1">
      <c r="A79" s="36"/>
      <c r="B79" s="37"/>
      <c r="C79" s="490"/>
      <c r="D79" s="48"/>
      <c r="E79" s="48"/>
      <c r="F79" s="49"/>
      <c r="G79" s="49"/>
      <c r="H79" s="51"/>
      <c r="I79" s="9"/>
      <c r="J79" s="10"/>
      <c r="K79" s="6"/>
      <c r="L79" s="477"/>
      <c r="M79" s="6"/>
      <c r="N79" s="11"/>
    </row>
    <row r="80" spans="1:14" s="3" customFormat="1" ht="12.75">
      <c r="A80" s="36"/>
      <c r="B80" s="37" t="s">
        <v>27</v>
      </c>
      <c r="C80" s="490"/>
      <c r="D80" s="48"/>
      <c r="E80" s="48"/>
      <c r="F80" s="49"/>
      <c r="G80" s="49"/>
      <c r="H80" s="51"/>
      <c r="I80" s="9"/>
      <c r="J80" s="10"/>
      <c r="K80" s="6"/>
      <c r="L80" s="477"/>
      <c r="M80" s="6"/>
      <c r="N80" s="11"/>
    </row>
    <row r="81" spans="1:14" s="3" customFormat="1" ht="12.75">
      <c r="A81" s="36"/>
      <c r="B81" s="40" t="s">
        <v>22</v>
      </c>
      <c r="C81" s="490"/>
      <c r="D81" s="48">
        <v>2.42169</v>
      </c>
      <c r="E81" s="48">
        <v>2.36881</v>
      </c>
      <c r="F81" s="49">
        <v>0.05006</v>
      </c>
      <c r="G81" s="49">
        <v>0.00282</v>
      </c>
      <c r="H81" s="51">
        <v>4.2334</v>
      </c>
      <c r="I81" s="9"/>
      <c r="J81" s="10"/>
      <c r="K81" s="6"/>
      <c r="L81" s="478"/>
      <c r="M81" s="6"/>
      <c r="N81" s="11"/>
    </row>
    <row r="82" spans="1:14" s="3" customFormat="1" ht="12.75" customHeight="1">
      <c r="A82" s="36"/>
      <c r="B82" s="40" t="s">
        <v>23</v>
      </c>
      <c r="C82" s="490"/>
      <c r="D82" s="48">
        <v>2.41761</v>
      </c>
      <c r="E82" s="48">
        <v>2.36881</v>
      </c>
      <c r="F82" s="49">
        <v>0.04598</v>
      </c>
      <c r="G82" s="49">
        <v>0.00282</v>
      </c>
      <c r="H82" s="51">
        <v>4.2293199999999995</v>
      </c>
      <c r="I82" s="9"/>
      <c r="J82" s="10"/>
      <c r="K82" s="6"/>
      <c r="L82" s="478"/>
      <c r="M82" s="6"/>
      <c r="N82" s="11"/>
    </row>
    <row r="83" spans="1:14" s="3" customFormat="1" ht="12.75" customHeight="1">
      <c r="A83" s="36"/>
      <c r="B83" s="40" t="s">
        <v>24</v>
      </c>
      <c r="C83" s="490"/>
      <c r="D83" s="48">
        <v>2.4029399999999996</v>
      </c>
      <c r="E83" s="48">
        <v>2.36881</v>
      </c>
      <c r="F83" s="49">
        <v>0.03131</v>
      </c>
      <c r="G83" s="49">
        <v>0.00282</v>
      </c>
      <c r="H83" s="51">
        <v>4.21465</v>
      </c>
      <c r="I83" s="9"/>
      <c r="J83" s="10"/>
      <c r="K83" s="6"/>
      <c r="L83" s="478"/>
      <c r="M83" s="6"/>
      <c r="N83" s="11"/>
    </row>
    <row r="84" spans="1:14" s="3" customFormat="1" ht="12.75" customHeight="1">
      <c r="A84" s="36"/>
      <c r="B84" s="40" t="s">
        <v>25</v>
      </c>
      <c r="C84" s="490"/>
      <c r="D84" s="48">
        <v>2.38996</v>
      </c>
      <c r="E84" s="48">
        <v>2.36881</v>
      </c>
      <c r="F84" s="49">
        <v>0.01833</v>
      </c>
      <c r="G84" s="49">
        <v>0.00282</v>
      </c>
      <c r="H84" s="51">
        <v>4.20167</v>
      </c>
      <c r="I84" s="9"/>
      <c r="J84" s="10"/>
      <c r="K84" s="6"/>
      <c r="L84" s="478"/>
      <c r="M84" s="6"/>
      <c r="N84" s="11"/>
    </row>
    <row r="85" spans="1:14" s="3" customFormat="1" ht="12.75" customHeight="1">
      <c r="A85" s="36"/>
      <c r="B85" s="37"/>
      <c r="C85" s="490"/>
      <c r="D85" s="48"/>
      <c r="E85" s="48"/>
      <c r="F85" s="49"/>
      <c r="G85" s="49"/>
      <c r="H85" s="51"/>
      <c r="I85" s="9"/>
      <c r="J85" s="10"/>
      <c r="K85" s="6"/>
      <c r="L85" s="477"/>
      <c r="M85" s="6"/>
      <c r="N85" s="11"/>
    </row>
    <row r="86" spans="1:14" s="3" customFormat="1" ht="13.5" customHeight="1">
      <c r="A86" s="36"/>
      <c r="B86" s="37" t="s">
        <v>28</v>
      </c>
      <c r="C86" s="490"/>
      <c r="D86" s="48"/>
      <c r="E86" s="48"/>
      <c r="F86" s="49"/>
      <c r="G86" s="49"/>
      <c r="H86" s="51"/>
      <c r="I86" s="9"/>
      <c r="J86" s="10"/>
      <c r="K86" s="6"/>
      <c r="L86" s="477"/>
      <c r="M86" s="6"/>
      <c r="N86" s="11"/>
    </row>
    <row r="87" spans="1:14" s="3" customFormat="1" ht="12.75">
      <c r="A87" s="36"/>
      <c r="B87" s="40" t="s">
        <v>22</v>
      </c>
      <c r="C87" s="490"/>
      <c r="D87" s="48">
        <v>2.88281</v>
      </c>
      <c r="E87" s="48">
        <v>2.82993</v>
      </c>
      <c r="F87" s="49">
        <v>0.05006</v>
      </c>
      <c r="G87" s="49">
        <v>0.00282</v>
      </c>
      <c r="H87" s="51">
        <v>4.69452</v>
      </c>
      <c r="I87" s="9"/>
      <c r="J87" s="10"/>
      <c r="K87" s="6"/>
      <c r="L87" s="477"/>
      <c r="M87" s="6"/>
      <c r="N87" s="11"/>
    </row>
    <row r="88" spans="1:14" s="3" customFormat="1" ht="12.75" customHeight="1">
      <c r="A88" s="36"/>
      <c r="B88" s="40" t="s">
        <v>23</v>
      </c>
      <c r="C88" s="490"/>
      <c r="D88" s="48">
        <v>2.87873</v>
      </c>
      <c r="E88" s="48">
        <v>2.82993</v>
      </c>
      <c r="F88" s="49">
        <v>0.04598</v>
      </c>
      <c r="G88" s="49">
        <v>0.00282</v>
      </c>
      <c r="H88" s="51">
        <v>4.69044</v>
      </c>
      <c r="I88" s="9"/>
      <c r="J88" s="10"/>
      <c r="K88" s="6"/>
      <c r="L88" s="478"/>
      <c r="M88" s="6"/>
      <c r="N88" s="11"/>
    </row>
    <row r="89" spans="1:14" s="3" customFormat="1" ht="12.75" customHeight="1">
      <c r="A89" s="36"/>
      <c r="B89" s="40" t="s">
        <v>24</v>
      </c>
      <c r="C89" s="490"/>
      <c r="D89" s="48">
        <v>2.86406</v>
      </c>
      <c r="E89" s="48">
        <v>2.82993</v>
      </c>
      <c r="F89" s="49">
        <v>0.03131</v>
      </c>
      <c r="G89" s="49">
        <v>0.00282</v>
      </c>
      <c r="H89" s="51">
        <v>4.67577</v>
      </c>
      <c r="I89" s="9"/>
      <c r="J89" s="10"/>
      <c r="K89" s="6"/>
      <c r="L89" s="478"/>
      <c r="M89" s="6"/>
      <c r="N89" s="11"/>
    </row>
    <row r="90" spans="1:14" s="3" customFormat="1" ht="12.75" customHeight="1">
      <c r="A90" s="36"/>
      <c r="B90" s="40" t="s">
        <v>25</v>
      </c>
      <c r="C90" s="490"/>
      <c r="D90" s="48">
        <v>2.85108</v>
      </c>
      <c r="E90" s="48">
        <v>2.82993</v>
      </c>
      <c r="F90" s="49">
        <v>0.01833</v>
      </c>
      <c r="G90" s="49">
        <v>0.00282</v>
      </c>
      <c r="H90" s="51">
        <v>4.66279</v>
      </c>
      <c r="I90" s="9"/>
      <c r="J90" s="10"/>
      <c r="K90" s="6"/>
      <c r="L90" s="478"/>
      <c r="M90" s="6"/>
      <c r="N90" s="11"/>
    </row>
    <row r="91" spans="1:14" s="3" customFormat="1" ht="12.75" customHeight="1">
      <c r="A91" s="36"/>
      <c r="B91" s="40"/>
      <c r="C91" s="490"/>
      <c r="D91" s="48"/>
      <c r="E91" s="48"/>
      <c r="F91" s="49"/>
      <c r="G91" s="49"/>
      <c r="H91" s="51"/>
      <c r="I91" s="6"/>
      <c r="J91" s="10"/>
      <c r="K91" s="6"/>
      <c r="L91" s="478"/>
      <c r="M91" s="6"/>
      <c r="N91" s="11"/>
    </row>
    <row r="92" spans="1:14" s="3" customFormat="1" ht="13.5" customHeight="1">
      <c r="A92" s="36"/>
      <c r="B92" s="40"/>
      <c r="C92" s="490"/>
      <c r="D92" s="48"/>
      <c r="E92" s="48"/>
      <c r="F92" s="49"/>
      <c r="G92" s="49"/>
      <c r="H92" s="51"/>
      <c r="I92" s="9"/>
      <c r="J92" s="10"/>
      <c r="K92" s="6"/>
      <c r="L92" s="477"/>
      <c r="M92" s="6"/>
      <c r="N92" s="11"/>
    </row>
    <row r="93" spans="1:14" s="3" customFormat="1" ht="12.75">
      <c r="A93" s="36"/>
      <c r="B93" s="456" t="s">
        <v>34</v>
      </c>
      <c r="C93" s="16"/>
      <c r="D93" s="48"/>
      <c r="E93" s="48"/>
      <c r="F93" s="49"/>
      <c r="G93" s="49"/>
      <c r="H93" s="51"/>
      <c r="I93" s="9"/>
      <c r="J93" s="10"/>
      <c r="K93" s="6"/>
      <c r="L93" s="477"/>
      <c r="M93" s="6"/>
      <c r="N93" s="11"/>
    </row>
    <row r="94" spans="1:14" s="3" customFormat="1" ht="12.75" customHeight="1">
      <c r="A94" s="36"/>
      <c r="B94" s="37" t="s">
        <v>21</v>
      </c>
      <c r="C94" s="489">
        <v>3.74831</v>
      </c>
      <c r="D94" s="48"/>
      <c r="E94" s="48"/>
      <c r="F94" s="49"/>
      <c r="G94" s="49"/>
      <c r="H94" s="51"/>
      <c r="I94" s="462"/>
      <c r="J94" s="10"/>
      <c r="K94" s="6"/>
      <c r="L94" s="477"/>
      <c r="M94" s="6"/>
      <c r="N94" s="11"/>
    </row>
    <row r="95" spans="1:14" s="3" customFormat="1" ht="12.75" customHeight="1">
      <c r="A95" s="36"/>
      <c r="B95" s="40" t="s">
        <v>22</v>
      </c>
      <c r="C95" s="490"/>
      <c r="D95" s="48">
        <v>2.23656</v>
      </c>
      <c r="E95" s="48">
        <v>2.13017</v>
      </c>
      <c r="F95" s="49">
        <v>0.10357</v>
      </c>
      <c r="G95" s="49">
        <v>0.00282</v>
      </c>
      <c r="H95" s="51">
        <v>5.98487</v>
      </c>
      <c r="I95" s="9"/>
      <c r="J95" s="10"/>
      <c r="K95" s="6"/>
      <c r="L95" s="478"/>
      <c r="M95" s="6"/>
      <c r="N95" s="11"/>
    </row>
    <row r="96" spans="1:14" s="3" customFormat="1" ht="12.75" customHeight="1">
      <c r="A96" s="36"/>
      <c r="B96" s="40" t="s">
        <v>23</v>
      </c>
      <c r="C96" s="490"/>
      <c r="D96" s="48">
        <v>2.22812</v>
      </c>
      <c r="E96" s="48">
        <v>2.13017</v>
      </c>
      <c r="F96" s="49">
        <v>0.09513</v>
      </c>
      <c r="G96" s="49">
        <v>0.00282</v>
      </c>
      <c r="H96" s="51">
        <v>5.976430000000001</v>
      </c>
      <c r="I96" s="9"/>
      <c r="J96" s="10"/>
      <c r="K96" s="6"/>
      <c r="L96" s="478"/>
      <c r="M96" s="6"/>
      <c r="N96" s="11"/>
    </row>
    <row r="97" spans="1:14" s="3" customFormat="1" ht="12.75" customHeight="1">
      <c r="A97" s="36"/>
      <c r="B97" s="40" t="s">
        <v>24</v>
      </c>
      <c r="C97" s="490"/>
      <c r="D97" s="48">
        <v>2.1977599999999997</v>
      </c>
      <c r="E97" s="48">
        <v>2.13017</v>
      </c>
      <c r="F97" s="49">
        <v>0.06477</v>
      </c>
      <c r="G97" s="49">
        <v>0.00282</v>
      </c>
      <c r="H97" s="51">
        <v>5.94607</v>
      </c>
      <c r="I97" s="9"/>
      <c r="J97" s="10"/>
      <c r="K97" s="6"/>
      <c r="L97" s="478"/>
      <c r="M97" s="6"/>
      <c r="N97" s="11"/>
    </row>
    <row r="98" spans="1:14" s="3" customFormat="1" ht="12.75" customHeight="1">
      <c r="A98" s="36"/>
      <c r="B98" s="40" t="s">
        <v>25</v>
      </c>
      <c r="C98" s="490"/>
      <c r="D98" s="48">
        <v>2.17091</v>
      </c>
      <c r="E98" s="48">
        <v>2.13017</v>
      </c>
      <c r="F98" s="49">
        <v>0.03792</v>
      </c>
      <c r="G98" s="49">
        <v>0.00282</v>
      </c>
      <c r="H98" s="51">
        <v>5.91922</v>
      </c>
      <c r="I98" s="9"/>
      <c r="J98" s="10"/>
      <c r="K98" s="6"/>
      <c r="L98" s="478"/>
      <c r="M98" s="6"/>
      <c r="N98" s="11"/>
    </row>
    <row r="99" spans="1:14" s="3" customFormat="1" ht="13.5" customHeight="1">
      <c r="A99" s="36"/>
      <c r="B99" s="37"/>
      <c r="C99" s="490"/>
      <c r="D99" s="48"/>
      <c r="E99" s="48"/>
      <c r="F99" s="49"/>
      <c r="G99" s="49"/>
      <c r="H99" s="51"/>
      <c r="I99" s="9"/>
      <c r="J99" s="10"/>
      <c r="K99" s="6"/>
      <c r="L99" s="477"/>
      <c r="M99" s="6"/>
      <c r="N99" s="11"/>
    </row>
    <row r="100" spans="1:14" s="3" customFormat="1" ht="29.25" customHeight="1">
      <c r="A100" s="36"/>
      <c r="B100" s="37" t="s">
        <v>26</v>
      </c>
      <c r="C100" s="490"/>
      <c r="D100" s="48"/>
      <c r="E100" s="48"/>
      <c r="F100" s="49"/>
      <c r="G100" s="49"/>
      <c r="H100" s="51"/>
      <c r="I100" s="9"/>
      <c r="J100" s="10"/>
      <c r="K100" s="6"/>
      <c r="L100" s="477"/>
      <c r="M100" s="6"/>
      <c r="N100" s="11"/>
    </row>
    <row r="101" spans="1:14" s="3" customFormat="1" ht="12.75">
      <c r="A101" s="36"/>
      <c r="B101" s="40" t="s">
        <v>22</v>
      </c>
      <c r="C101" s="490"/>
      <c r="D101" s="48">
        <v>2.3608399999999996</v>
      </c>
      <c r="E101" s="48">
        <v>2.25445</v>
      </c>
      <c r="F101" s="49">
        <v>0.10357</v>
      </c>
      <c r="G101" s="49">
        <v>0.00282</v>
      </c>
      <c r="H101" s="51">
        <v>6.10915</v>
      </c>
      <c r="I101" s="9"/>
      <c r="J101" s="10"/>
      <c r="K101" s="6"/>
      <c r="L101" s="478"/>
      <c r="M101" s="6"/>
      <c r="N101" s="11"/>
    </row>
    <row r="102" spans="1:14" s="3" customFormat="1" ht="12.75">
      <c r="A102" s="36"/>
      <c r="B102" s="40" t="s">
        <v>23</v>
      </c>
      <c r="C102" s="490"/>
      <c r="D102" s="48">
        <v>2.3524</v>
      </c>
      <c r="E102" s="48">
        <v>2.25445</v>
      </c>
      <c r="F102" s="49">
        <v>0.09513</v>
      </c>
      <c r="G102" s="49">
        <v>0.00282</v>
      </c>
      <c r="H102" s="51">
        <v>6.100709999999999</v>
      </c>
      <c r="I102" s="9"/>
      <c r="J102" s="10"/>
      <c r="K102" s="6"/>
      <c r="L102" s="478"/>
      <c r="M102" s="6"/>
      <c r="N102" s="11"/>
    </row>
    <row r="103" spans="1:14" s="3" customFormat="1" ht="12.75" customHeight="1">
      <c r="A103" s="36"/>
      <c r="B103" s="40" t="s">
        <v>24</v>
      </c>
      <c r="C103" s="490"/>
      <c r="D103" s="48">
        <v>2.3220399999999994</v>
      </c>
      <c r="E103" s="48">
        <v>2.25445</v>
      </c>
      <c r="F103" s="49">
        <v>0.06477</v>
      </c>
      <c r="G103" s="49">
        <v>0.00282</v>
      </c>
      <c r="H103" s="51">
        <v>6.0703499999999995</v>
      </c>
      <c r="I103" s="9"/>
      <c r="J103" s="10"/>
      <c r="K103" s="6"/>
      <c r="L103" s="478"/>
      <c r="M103" s="6"/>
      <c r="N103" s="11"/>
    </row>
    <row r="104" spans="1:14" s="3" customFormat="1" ht="12.75" customHeight="1">
      <c r="A104" s="36"/>
      <c r="B104" s="40" t="s">
        <v>25</v>
      </c>
      <c r="C104" s="490"/>
      <c r="D104" s="48">
        <v>2.29519</v>
      </c>
      <c r="E104" s="48">
        <v>2.25445</v>
      </c>
      <c r="F104" s="49">
        <v>0.03792</v>
      </c>
      <c r="G104" s="49">
        <v>0.00282</v>
      </c>
      <c r="H104" s="51">
        <v>6.0435</v>
      </c>
      <c r="I104" s="9"/>
      <c r="J104" s="10"/>
      <c r="K104" s="6"/>
      <c r="L104" s="478"/>
      <c r="M104" s="6"/>
      <c r="N104" s="11"/>
    </row>
    <row r="105" spans="1:14" s="3" customFormat="1" ht="12.75" customHeight="1">
      <c r="A105" s="36"/>
      <c r="B105" s="37"/>
      <c r="C105" s="490"/>
      <c r="D105" s="48"/>
      <c r="E105" s="48"/>
      <c r="F105" s="49"/>
      <c r="G105" s="49"/>
      <c r="H105" s="51"/>
      <c r="I105" s="9"/>
      <c r="J105" s="10"/>
      <c r="K105" s="6"/>
      <c r="L105" s="477"/>
      <c r="M105" s="6"/>
      <c r="N105" s="11"/>
    </row>
    <row r="106" spans="1:14" s="3" customFormat="1" ht="12.75" customHeight="1">
      <c r="A106" s="36"/>
      <c r="B106" s="37" t="s">
        <v>27</v>
      </c>
      <c r="C106" s="490"/>
      <c r="D106" s="48"/>
      <c r="E106" s="48"/>
      <c r="F106" s="49"/>
      <c r="G106" s="49"/>
      <c r="H106" s="51"/>
      <c r="I106" s="9"/>
      <c r="J106" s="10"/>
      <c r="K106" s="6"/>
      <c r="L106" s="477"/>
      <c r="M106" s="6"/>
      <c r="N106" s="11"/>
    </row>
    <row r="107" spans="1:14" s="3" customFormat="1" ht="13.5" customHeight="1">
      <c r="A107" s="36"/>
      <c r="B107" s="40" t="s">
        <v>22</v>
      </c>
      <c r="C107" s="490"/>
      <c r="D107" s="48">
        <v>2.4751999999999996</v>
      </c>
      <c r="E107" s="48">
        <v>2.36881</v>
      </c>
      <c r="F107" s="49">
        <v>0.10357</v>
      </c>
      <c r="G107" s="49">
        <v>0.00282</v>
      </c>
      <c r="H107" s="51">
        <v>6.223509999999999</v>
      </c>
      <c r="I107" s="9"/>
      <c r="J107" s="10"/>
      <c r="K107" s="6"/>
      <c r="L107" s="478"/>
      <c r="M107" s="6"/>
      <c r="N107" s="11"/>
    </row>
    <row r="108" spans="1:14" s="3" customFormat="1" ht="12.75">
      <c r="A108" s="36"/>
      <c r="B108" s="40" t="s">
        <v>23</v>
      </c>
      <c r="C108" s="490"/>
      <c r="D108" s="48">
        <v>2.46676</v>
      </c>
      <c r="E108" s="48">
        <v>2.36881</v>
      </c>
      <c r="F108" s="49">
        <v>0.09513</v>
      </c>
      <c r="G108" s="49">
        <v>0.00282</v>
      </c>
      <c r="H108" s="51">
        <v>6.21507</v>
      </c>
      <c r="I108" s="9"/>
      <c r="J108" s="10"/>
      <c r="K108" s="6"/>
      <c r="L108" s="478"/>
      <c r="M108" s="6"/>
      <c r="N108" s="11"/>
    </row>
    <row r="109" spans="1:14" s="3" customFormat="1" ht="12.75" customHeight="1">
      <c r="A109" s="36"/>
      <c r="B109" s="40" t="s">
        <v>24</v>
      </c>
      <c r="C109" s="490"/>
      <c r="D109" s="48">
        <v>2.4364</v>
      </c>
      <c r="E109" s="48">
        <v>2.36881</v>
      </c>
      <c r="F109" s="49">
        <v>0.06477</v>
      </c>
      <c r="G109" s="49">
        <v>0.00282</v>
      </c>
      <c r="H109" s="51">
        <v>6.18471</v>
      </c>
      <c r="I109" s="9"/>
      <c r="J109" s="10"/>
      <c r="K109" s="6"/>
      <c r="L109" s="478"/>
      <c r="M109" s="6"/>
      <c r="N109" s="11"/>
    </row>
    <row r="110" spans="1:14" s="3" customFormat="1" ht="12.75" customHeight="1">
      <c r="A110" s="36"/>
      <c r="B110" s="40" t="s">
        <v>25</v>
      </c>
      <c r="C110" s="490"/>
      <c r="D110" s="48">
        <v>2.40955</v>
      </c>
      <c r="E110" s="48">
        <v>2.36881</v>
      </c>
      <c r="F110" s="49">
        <v>0.03792</v>
      </c>
      <c r="G110" s="49">
        <v>0.00282</v>
      </c>
      <c r="H110" s="51">
        <v>6.1578599999999994</v>
      </c>
      <c r="I110" s="9"/>
      <c r="J110" s="10"/>
      <c r="K110" s="6"/>
      <c r="L110" s="478"/>
      <c r="M110" s="6"/>
      <c r="N110" s="11"/>
    </row>
    <row r="111" spans="1:14" s="3" customFormat="1" ht="12.75" customHeight="1">
      <c r="A111" s="36"/>
      <c r="B111" s="37"/>
      <c r="C111" s="490"/>
      <c r="D111" s="48"/>
      <c r="E111" s="48"/>
      <c r="F111" s="49"/>
      <c r="G111" s="49"/>
      <c r="H111" s="51"/>
      <c r="I111" s="9"/>
      <c r="J111" s="10"/>
      <c r="K111" s="6"/>
      <c r="L111" s="477"/>
      <c r="M111" s="6"/>
      <c r="N111" s="11"/>
    </row>
    <row r="112" spans="1:14" s="3" customFormat="1" ht="12.75" customHeight="1">
      <c r="A112" s="36"/>
      <c r="B112" s="37" t="s">
        <v>28</v>
      </c>
      <c r="C112" s="490"/>
      <c r="D112" s="48"/>
      <c r="E112" s="48"/>
      <c r="F112" s="49"/>
      <c r="G112" s="49"/>
      <c r="H112" s="51"/>
      <c r="I112" s="9"/>
      <c r="J112" s="10"/>
      <c r="K112" s="6"/>
      <c r="L112" s="477"/>
      <c r="M112" s="6"/>
      <c r="N112" s="11"/>
    </row>
    <row r="113" spans="1:14" s="3" customFormat="1" ht="13.5" customHeight="1">
      <c r="A113" s="36"/>
      <c r="B113" s="40" t="s">
        <v>22</v>
      </c>
      <c r="C113" s="490"/>
      <c r="D113" s="48">
        <v>2.93632</v>
      </c>
      <c r="E113" s="48">
        <v>2.82993</v>
      </c>
      <c r="F113" s="49">
        <v>0.10357</v>
      </c>
      <c r="G113" s="49">
        <v>0.00282</v>
      </c>
      <c r="H113" s="51">
        <v>6.68463</v>
      </c>
      <c r="I113" s="9"/>
      <c r="J113" s="10"/>
      <c r="K113" s="6"/>
      <c r="L113" s="477"/>
      <c r="M113" s="6"/>
      <c r="N113" s="11"/>
    </row>
    <row r="114" spans="1:14" s="3" customFormat="1" ht="12.75">
      <c r="A114" s="36"/>
      <c r="B114" s="40" t="s">
        <v>23</v>
      </c>
      <c r="C114" s="490"/>
      <c r="D114" s="48">
        <v>2.92788</v>
      </c>
      <c r="E114" s="48">
        <v>2.82993</v>
      </c>
      <c r="F114" s="49">
        <v>0.09513</v>
      </c>
      <c r="G114" s="49">
        <v>0.00282</v>
      </c>
      <c r="H114" s="51">
        <v>6.67619</v>
      </c>
      <c r="I114" s="9"/>
      <c r="J114" s="10"/>
      <c r="K114" s="6"/>
      <c r="L114" s="478"/>
      <c r="M114" s="6"/>
      <c r="N114" s="11"/>
    </row>
    <row r="115" spans="1:14" s="3" customFormat="1" ht="12.75" customHeight="1">
      <c r="A115" s="36"/>
      <c r="B115" s="40" t="s">
        <v>24</v>
      </c>
      <c r="C115" s="490"/>
      <c r="D115" s="48">
        <v>2.89752</v>
      </c>
      <c r="E115" s="48">
        <v>2.82993</v>
      </c>
      <c r="F115" s="49">
        <v>0.06477</v>
      </c>
      <c r="G115" s="49">
        <v>0.00282</v>
      </c>
      <c r="H115" s="51">
        <v>6.64583</v>
      </c>
      <c r="I115" s="9"/>
      <c r="J115" s="10"/>
      <c r="K115" s="6"/>
      <c r="L115" s="478"/>
      <c r="M115" s="6"/>
      <c r="N115" s="11"/>
    </row>
    <row r="116" spans="1:14" s="3" customFormat="1" ht="12.75" customHeight="1">
      <c r="A116" s="36"/>
      <c r="B116" s="40" t="s">
        <v>25</v>
      </c>
      <c r="C116" s="490"/>
      <c r="D116" s="48">
        <v>2.87067</v>
      </c>
      <c r="E116" s="48">
        <v>2.82993</v>
      </c>
      <c r="F116" s="49">
        <v>0.03792</v>
      </c>
      <c r="G116" s="49">
        <v>0.00282</v>
      </c>
      <c r="H116" s="51">
        <v>6.6189800000000005</v>
      </c>
      <c r="I116" s="9"/>
      <c r="J116" s="10"/>
      <c r="K116" s="6"/>
      <c r="L116" s="478"/>
      <c r="M116" s="6"/>
      <c r="N116" s="11"/>
    </row>
    <row r="117" spans="1:14" s="3" customFormat="1" ht="12.75" customHeight="1">
      <c r="A117" s="36"/>
      <c r="B117" s="40"/>
      <c r="C117" s="490"/>
      <c r="D117" s="48"/>
      <c r="E117" s="48"/>
      <c r="F117" s="49"/>
      <c r="G117" s="49"/>
      <c r="H117" s="51"/>
      <c r="I117" s="9"/>
      <c r="J117" s="10"/>
      <c r="K117" s="6"/>
      <c r="L117" s="478"/>
      <c r="M117" s="6"/>
      <c r="N117" s="11"/>
    </row>
    <row r="118" spans="1:14" s="3" customFormat="1" ht="12.75" customHeight="1" thickBot="1">
      <c r="A118" s="36"/>
      <c r="B118" s="40"/>
      <c r="C118" s="490"/>
      <c r="D118" s="48"/>
      <c r="E118" s="48"/>
      <c r="F118" s="49"/>
      <c r="G118" s="49"/>
      <c r="H118" s="51"/>
      <c r="I118" s="9"/>
      <c r="J118" s="10"/>
      <c r="K118" s="6"/>
      <c r="L118" s="477"/>
      <c r="M118" s="6"/>
      <c r="N118" s="11"/>
    </row>
    <row r="119" spans="1:14" s="3" customFormat="1" ht="25.5" customHeight="1" thickBot="1">
      <c r="A119" s="459">
        <v>3</v>
      </c>
      <c r="B119" s="460" t="s">
        <v>35</v>
      </c>
      <c r="C119" s="463" t="s">
        <v>31</v>
      </c>
      <c r="D119" s="464"/>
      <c r="E119" s="465"/>
      <c r="F119" s="466"/>
      <c r="G119" s="467"/>
      <c r="H119" s="461"/>
      <c r="I119" s="9"/>
      <c r="J119" s="10"/>
      <c r="K119" s="6"/>
      <c r="L119" s="477"/>
      <c r="M119" s="6"/>
      <c r="N119" s="11"/>
    </row>
    <row r="120" spans="1:14" s="3" customFormat="1" ht="13.5" customHeight="1">
      <c r="A120" s="36"/>
      <c r="B120" s="456" t="s">
        <v>32</v>
      </c>
      <c r="C120" s="16"/>
      <c r="D120" s="48"/>
      <c r="E120" s="48"/>
      <c r="F120" s="49"/>
      <c r="G120" s="49"/>
      <c r="H120" s="51"/>
      <c r="I120" s="9"/>
      <c r="J120" s="10"/>
      <c r="K120" s="6"/>
      <c r="L120" s="477"/>
      <c r="M120" s="6"/>
      <c r="N120" s="11"/>
    </row>
    <row r="121" spans="1:14" s="3" customFormat="1" ht="12.75">
      <c r="A121" s="36"/>
      <c r="B121" s="37" t="s">
        <v>21</v>
      </c>
      <c r="C121" s="489">
        <v>0.8302999999999999</v>
      </c>
      <c r="D121" s="48"/>
      <c r="E121" s="48"/>
      <c r="F121" s="49"/>
      <c r="G121" s="49"/>
      <c r="H121" s="51"/>
      <c r="I121" s="462"/>
      <c r="J121" s="10"/>
      <c r="K121" s="6"/>
      <c r="L121" s="477"/>
      <c r="M121" s="6"/>
      <c r="N121" s="11"/>
    </row>
    <row r="122" spans="1:14" s="3" customFormat="1" ht="12.75">
      <c r="A122" s="36"/>
      <c r="B122" s="40" t="s">
        <v>22</v>
      </c>
      <c r="C122" s="490"/>
      <c r="D122" s="48">
        <v>2.155931189</v>
      </c>
      <c r="E122" s="48">
        <v>2.13017</v>
      </c>
      <c r="F122" s="49">
        <v>0.022941188999999997</v>
      </c>
      <c r="G122" s="49">
        <v>0.00282</v>
      </c>
      <c r="H122" s="51">
        <v>2.9862311889999997</v>
      </c>
      <c r="I122" s="7"/>
      <c r="J122" s="10"/>
      <c r="K122" s="6"/>
      <c r="L122" s="479"/>
      <c r="M122" s="6"/>
      <c r="N122" s="11"/>
    </row>
    <row r="123" spans="1:14" s="3" customFormat="1" ht="12.75" customHeight="1">
      <c r="A123" s="36"/>
      <c r="B123" s="40" t="s">
        <v>23</v>
      </c>
      <c r="C123" s="490"/>
      <c r="D123" s="48">
        <v>2.154063014</v>
      </c>
      <c r="E123" s="48">
        <v>2.13017</v>
      </c>
      <c r="F123" s="49">
        <v>0.021073013999999994</v>
      </c>
      <c r="G123" s="49">
        <v>0.00282</v>
      </c>
      <c r="H123" s="51">
        <v>2.984363014</v>
      </c>
      <c r="I123" s="7"/>
      <c r="J123" s="10"/>
      <c r="K123" s="6"/>
      <c r="L123" s="479"/>
      <c r="M123" s="6"/>
      <c r="N123" s="11"/>
    </row>
    <row r="124" spans="1:14" s="3" customFormat="1" ht="12.75" customHeight="1">
      <c r="A124" s="36"/>
      <c r="B124" s="40" t="s">
        <v>24</v>
      </c>
      <c r="C124" s="490"/>
      <c r="D124" s="48">
        <v>2.1473375839999997</v>
      </c>
      <c r="E124" s="48">
        <v>2.13017</v>
      </c>
      <c r="F124" s="49">
        <v>0.014347583999999998</v>
      </c>
      <c r="G124" s="49">
        <v>0.00282</v>
      </c>
      <c r="H124" s="51">
        <v>2.9776375839999996</v>
      </c>
      <c r="I124" s="7"/>
      <c r="J124" s="10"/>
      <c r="K124" s="6"/>
      <c r="L124" s="479"/>
      <c r="M124" s="6"/>
      <c r="N124" s="11"/>
    </row>
    <row r="125" spans="1:14" s="3" customFormat="1" ht="12.75" customHeight="1">
      <c r="A125" s="36"/>
      <c r="B125" s="40" t="s">
        <v>25</v>
      </c>
      <c r="C125" s="490"/>
      <c r="D125" s="48">
        <v>2.1413893148</v>
      </c>
      <c r="E125" s="48">
        <v>2.13017</v>
      </c>
      <c r="F125" s="49">
        <v>0.0083993148</v>
      </c>
      <c r="G125" s="49">
        <v>0.00282</v>
      </c>
      <c r="H125" s="51">
        <v>2.9716893148</v>
      </c>
      <c r="I125" s="7"/>
      <c r="J125" s="10"/>
      <c r="K125" s="6"/>
      <c r="L125" s="479"/>
      <c r="M125" s="6"/>
      <c r="N125" s="11"/>
    </row>
    <row r="126" spans="1:14" s="3" customFormat="1" ht="12.75" customHeight="1">
      <c r="A126" s="36"/>
      <c r="B126" s="37"/>
      <c r="C126" s="490"/>
      <c r="D126" s="48"/>
      <c r="E126" s="48"/>
      <c r="F126" s="49"/>
      <c r="G126" s="49"/>
      <c r="H126" s="51"/>
      <c r="I126" s="7"/>
      <c r="J126" s="10"/>
      <c r="K126" s="6"/>
      <c r="L126" s="479"/>
      <c r="M126" s="6"/>
      <c r="N126" s="11"/>
    </row>
    <row r="127" spans="1:14" s="3" customFormat="1" ht="13.5" customHeight="1">
      <c r="A127" s="36"/>
      <c r="B127" s="37" t="s">
        <v>26</v>
      </c>
      <c r="C127" s="490"/>
      <c r="D127" s="48"/>
      <c r="E127" s="48"/>
      <c r="F127" s="49"/>
      <c r="G127" s="49"/>
      <c r="H127" s="51"/>
      <c r="I127" s="7"/>
      <c r="J127" s="10"/>
      <c r="K127" s="6"/>
      <c r="L127" s="479"/>
      <c r="M127" s="6"/>
      <c r="N127" s="11"/>
    </row>
    <row r="128" spans="1:14" s="3" customFormat="1" ht="12.75">
      <c r="A128" s="36"/>
      <c r="B128" s="40" t="s">
        <v>22</v>
      </c>
      <c r="C128" s="490"/>
      <c r="D128" s="48">
        <v>2.2802111889999996</v>
      </c>
      <c r="E128" s="48">
        <v>2.25445</v>
      </c>
      <c r="F128" s="49">
        <v>0.022941188999999997</v>
      </c>
      <c r="G128" s="49">
        <v>0.00282</v>
      </c>
      <c r="H128" s="51">
        <v>3.1105111889999995</v>
      </c>
      <c r="I128" s="7"/>
      <c r="J128" s="10"/>
      <c r="K128" s="6"/>
      <c r="L128" s="479"/>
      <c r="M128" s="6"/>
      <c r="N128" s="11"/>
    </row>
    <row r="129" spans="1:14" s="3" customFormat="1" ht="12.75" customHeight="1">
      <c r="A129" s="36"/>
      <c r="B129" s="40" t="s">
        <v>23</v>
      </c>
      <c r="C129" s="490"/>
      <c r="D129" s="48">
        <v>2.278343014</v>
      </c>
      <c r="E129" s="48">
        <v>2.25445</v>
      </c>
      <c r="F129" s="49">
        <v>0.021073013999999994</v>
      </c>
      <c r="G129" s="49">
        <v>0.00282</v>
      </c>
      <c r="H129" s="51">
        <v>3.1086430139999996</v>
      </c>
      <c r="I129" s="7"/>
      <c r="J129" s="10"/>
      <c r="K129" s="6"/>
      <c r="L129" s="479"/>
      <c r="M129" s="6"/>
      <c r="N129" s="11"/>
    </row>
    <row r="130" spans="1:14" s="3" customFormat="1" ht="12.75" customHeight="1">
      <c r="A130" s="36"/>
      <c r="B130" s="40" t="s">
        <v>24</v>
      </c>
      <c r="C130" s="490"/>
      <c r="D130" s="48">
        <v>2.2716175839999995</v>
      </c>
      <c r="E130" s="48">
        <v>2.25445</v>
      </c>
      <c r="F130" s="49">
        <v>0.014347583999999998</v>
      </c>
      <c r="G130" s="49">
        <v>0.00282</v>
      </c>
      <c r="H130" s="51">
        <v>3.1019175839999993</v>
      </c>
      <c r="I130" s="7"/>
      <c r="J130" s="10"/>
      <c r="K130" s="6"/>
      <c r="L130" s="479"/>
      <c r="M130" s="6"/>
      <c r="N130" s="11"/>
    </row>
    <row r="131" spans="1:14" s="3" customFormat="1" ht="12.75" customHeight="1">
      <c r="A131" s="36"/>
      <c r="B131" s="40" t="s">
        <v>25</v>
      </c>
      <c r="C131" s="490"/>
      <c r="D131" s="48">
        <v>2.2656693148</v>
      </c>
      <c r="E131" s="48">
        <v>2.25445</v>
      </c>
      <c r="F131" s="49">
        <v>0.0083993148</v>
      </c>
      <c r="G131" s="49">
        <v>0.00282</v>
      </c>
      <c r="H131" s="51">
        <v>3.0959693147999996</v>
      </c>
      <c r="I131" s="7"/>
      <c r="J131" s="10"/>
      <c r="K131" s="6"/>
      <c r="L131" s="479"/>
      <c r="M131" s="6"/>
      <c r="N131" s="11"/>
    </row>
    <row r="132" spans="1:14" s="3" customFormat="1" ht="12.75" customHeight="1">
      <c r="A132" s="36"/>
      <c r="B132" s="37"/>
      <c r="C132" s="490"/>
      <c r="D132" s="48"/>
      <c r="E132" s="48"/>
      <c r="F132" s="49"/>
      <c r="G132" s="49"/>
      <c r="H132" s="51"/>
      <c r="I132" s="7"/>
      <c r="J132" s="10"/>
      <c r="K132" s="6"/>
      <c r="L132" s="479"/>
      <c r="M132" s="6"/>
      <c r="N132" s="11"/>
    </row>
    <row r="133" spans="1:14" s="3" customFormat="1" ht="13.5" customHeight="1">
      <c r="A133" s="36"/>
      <c r="B133" s="37" t="s">
        <v>27</v>
      </c>
      <c r="C133" s="490"/>
      <c r="D133" s="48"/>
      <c r="E133" s="48"/>
      <c r="F133" s="49"/>
      <c r="G133" s="49"/>
      <c r="H133" s="51"/>
      <c r="I133" s="7"/>
      <c r="J133" s="10"/>
      <c r="K133" s="6"/>
      <c r="L133" s="479"/>
      <c r="M133" s="6"/>
      <c r="N133" s="11"/>
    </row>
    <row r="134" spans="1:14" s="3" customFormat="1" ht="12.75">
      <c r="A134" s="36"/>
      <c r="B134" s="40" t="s">
        <v>22</v>
      </c>
      <c r="C134" s="490"/>
      <c r="D134" s="48">
        <v>2.3945711889999997</v>
      </c>
      <c r="E134" s="48">
        <v>2.36881</v>
      </c>
      <c r="F134" s="49">
        <v>0.022941188999999997</v>
      </c>
      <c r="G134" s="49">
        <v>0.00282</v>
      </c>
      <c r="H134" s="51">
        <v>3.2248711889999995</v>
      </c>
      <c r="I134" s="7"/>
      <c r="J134" s="10"/>
      <c r="K134" s="6"/>
      <c r="L134" s="479"/>
      <c r="M134" s="6"/>
      <c r="N134" s="11"/>
    </row>
    <row r="135" spans="1:14" s="3" customFormat="1" ht="12.75" customHeight="1">
      <c r="A135" s="36"/>
      <c r="B135" s="40" t="s">
        <v>23</v>
      </c>
      <c r="C135" s="490"/>
      <c r="D135" s="48">
        <v>2.392703014</v>
      </c>
      <c r="E135" s="48">
        <v>2.36881</v>
      </c>
      <c r="F135" s="49">
        <v>0.021073013999999994</v>
      </c>
      <c r="G135" s="49">
        <v>0.00282</v>
      </c>
      <c r="H135" s="51">
        <v>3.2230030139999997</v>
      </c>
      <c r="I135" s="7"/>
      <c r="J135" s="10"/>
      <c r="K135" s="6"/>
      <c r="L135" s="479"/>
      <c r="M135" s="6"/>
      <c r="N135" s="11"/>
    </row>
    <row r="136" spans="1:14" s="3" customFormat="1" ht="12.75" customHeight="1">
      <c r="A136" s="36"/>
      <c r="B136" s="40" t="s">
        <v>24</v>
      </c>
      <c r="C136" s="490"/>
      <c r="D136" s="48">
        <v>2.3859775839999995</v>
      </c>
      <c r="E136" s="48">
        <v>2.36881</v>
      </c>
      <c r="F136" s="49">
        <v>0.014347583999999998</v>
      </c>
      <c r="G136" s="49">
        <v>0.00282</v>
      </c>
      <c r="H136" s="51">
        <v>3.2162775839999993</v>
      </c>
      <c r="I136" s="7"/>
      <c r="J136" s="10"/>
      <c r="K136" s="6"/>
      <c r="L136" s="479"/>
      <c r="M136" s="6"/>
      <c r="N136" s="11"/>
    </row>
    <row r="137" spans="1:14" s="3" customFormat="1" ht="12.75" customHeight="1">
      <c r="A137" s="36"/>
      <c r="B137" s="40" t="s">
        <v>25</v>
      </c>
      <c r="C137" s="490"/>
      <c r="D137" s="48">
        <v>2.3800293148</v>
      </c>
      <c r="E137" s="48">
        <v>2.36881</v>
      </c>
      <c r="F137" s="49">
        <v>0.0083993148</v>
      </c>
      <c r="G137" s="49">
        <v>0.00282</v>
      </c>
      <c r="H137" s="51">
        <v>3.2103293147999996</v>
      </c>
      <c r="I137" s="7"/>
      <c r="J137" s="10"/>
      <c r="K137" s="6"/>
      <c r="L137" s="479"/>
      <c r="M137" s="6"/>
      <c r="N137" s="11"/>
    </row>
    <row r="138" spans="1:14" s="3" customFormat="1" ht="12.75" customHeight="1">
      <c r="A138" s="36"/>
      <c r="B138" s="37"/>
      <c r="C138" s="490"/>
      <c r="D138" s="48"/>
      <c r="E138" s="48"/>
      <c r="F138" s="49"/>
      <c r="G138" s="49"/>
      <c r="H138" s="51"/>
      <c r="I138" s="7"/>
      <c r="J138" s="10"/>
      <c r="K138" s="6"/>
      <c r="L138" s="479"/>
      <c r="M138" s="6"/>
      <c r="N138" s="11"/>
    </row>
    <row r="139" spans="1:14" s="3" customFormat="1" ht="13.5" customHeight="1">
      <c r="A139" s="36"/>
      <c r="B139" s="37" t="s">
        <v>28</v>
      </c>
      <c r="C139" s="490"/>
      <c r="D139" s="48"/>
      <c r="E139" s="48"/>
      <c r="F139" s="49"/>
      <c r="G139" s="49"/>
      <c r="H139" s="51"/>
      <c r="I139" s="7"/>
      <c r="J139" s="10"/>
      <c r="K139" s="6"/>
      <c r="L139" s="479"/>
      <c r="M139" s="6"/>
      <c r="N139" s="11"/>
    </row>
    <row r="140" spans="1:14" s="3" customFormat="1" ht="12.75">
      <c r="A140" s="36"/>
      <c r="B140" s="40" t="s">
        <v>22</v>
      </c>
      <c r="C140" s="490"/>
      <c r="D140" s="48">
        <v>2.855691189</v>
      </c>
      <c r="E140" s="48">
        <v>2.82993</v>
      </c>
      <c r="F140" s="49">
        <v>0.022941188999999997</v>
      </c>
      <c r="G140" s="49">
        <v>0.00282</v>
      </c>
      <c r="H140" s="51">
        <v>3.6859911889999997</v>
      </c>
      <c r="I140" s="7"/>
      <c r="J140" s="10"/>
      <c r="K140" s="6"/>
      <c r="L140" s="479"/>
      <c r="M140" s="6"/>
      <c r="N140" s="11"/>
    </row>
    <row r="141" spans="1:14" s="3" customFormat="1" ht="12.75" customHeight="1">
      <c r="A141" s="36"/>
      <c r="B141" s="40" t="s">
        <v>23</v>
      </c>
      <c r="C141" s="490"/>
      <c r="D141" s="48">
        <v>2.853823014</v>
      </c>
      <c r="E141" s="48">
        <v>2.82993</v>
      </c>
      <c r="F141" s="49">
        <v>0.021073013999999994</v>
      </c>
      <c r="G141" s="49">
        <v>0.00282</v>
      </c>
      <c r="H141" s="51">
        <v>3.684123014</v>
      </c>
      <c r="I141" s="7"/>
      <c r="J141" s="10"/>
      <c r="K141" s="6"/>
      <c r="L141" s="479"/>
      <c r="M141" s="6"/>
      <c r="N141" s="11"/>
    </row>
    <row r="142" spans="1:14" s="3" customFormat="1" ht="12.75" customHeight="1">
      <c r="A142" s="36"/>
      <c r="B142" s="40" t="s">
        <v>24</v>
      </c>
      <c r="C142" s="490"/>
      <c r="D142" s="48">
        <v>2.8470975839999997</v>
      </c>
      <c r="E142" s="48">
        <v>2.82993</v>
      </c>
      <c r="F142" s="49">
        <v>0.014347583999999998</v>
      </c>
      <c r="G142" s="49">
        <v>0.00282</v>
      </c>
      <c r="H142" s="51">
        <v>3.6773975839999995</v>
      </c>
      <c r="I142" s="7"/>
      <c r="J142" s="10"/>
      <c r="K142" s="6"/>
      <c r="L142" s="479"/>
      <c r="M142" s="6"/>
      <c r="N142" s="11"/>
    </row>
    <row r="143" spans="1:14" s="3" customFormat="1" ht="12.75" customHeight="1">
      <c r="A143" s="36"/>
      <c r="B143" s="40" t="s">
        <v>25</v>
      </c>
      <c r="C143" s="490"/>
      <c r="D143" s="48">
        <v>2.8411493148</v>
      </c>
      <c r="E143" s="48">
        <v>2.82993</v>
      </c>
      <c r="F143" s="49">
        <v>0.0083993148</v>
      </c>
      <c r="G143" s="49">
        <v>0.00282</v>
      </c>
      <c r="H143" s="51">
        <v>3.6714493148</v>
      </c>
      <c r="I143" s="7"/>
      <c r="J143" s="10"/>
      <c r="K143" s="6"/>
      <c r="L143" s="479"/>
      <c r="M143" s="6"/>
      <c r="N143" s="11"/>
    </row>
    <row r="144" spans="1:14" s="3" customFormat="1" ht="12.75" customHeight="1">
      <c r="A144" s="36"/>
      <c r="B144" s="40"/>
      <c r="C144" s="490"/>
      <c r="D144" s="48"/>
      <c r="E144" s="53"/>
      <c r="F144" s="49"/>
      <c r="G144" s="49"/>
      <c r="H144" s="51"/>
      <c r="I144" s="9"/>
      <c r="J144" s="10"/>
      <c r="K144" s="6"/>
      <c r="L144" s="479"/>
      <c r="M144" s="6"/>
      <c r="N144" s="11"/>
    </row>
    <row r="145" spans="1:14" s="3" customFormat="1" ht="12.75" customHeight="1">
      <c r="A145" s="36"/>
      <c r="B145" s="40"/>
      <c r="C145" s="490"/>
      <c r="D145" s="48"/>
      <c r="E145" s="48"/>
      <c r="F145" s="49"/>
      <c r="G145" s="49"/>
      <c r="H145" s="51"/>
      <c r="I145" s="7"/>
      <c r="J145" s="10"/>
      <c r="K145" s="6"/>
      <c r="L145" s="479"/>
      <c r="M145" s="6"/>
      <c r="N145" s="11"/>
    </row>
    <row r="146" spans="1:14" s="3" customFormat="1" ht="15" customHeight="1">
      <c r="A146" s="36"/>
      <c r="B146" s="456" t="s">
        <v>36</v>
      </c>
      <c r="C146" s="16"/>
      <c r="D146" s="48"/>
      <c r="E146" s="48"/>
      <c r="F146" s="49"/>
      <c r="G146" s="49"/>
      <c r="H146" s="51"/>
      <c r="I146" s="6"/>
      <c r="J146" s="10"/>
      <c r="K146" s="6"/>
      <c r="L146" s="477"/>
      <c r="M146" s="6"/>
      <c r="N146" s="11"/>
    </row>
    <row r="147" spans="1:14" s="3" customFormat="1" ht="15" customHeight="1">
      <c r="A147" s="36"/>
      <c r="B147" s="37" t="s">
        <v>21</v>
      </c>
      <c r="C147" s="489">
        <v>2.65167</v>
      </c>
      <c r="D147" s="48"/>
      <c r="E147" s="48"/>
      <c r="F147" s="49"/>
      <c r="G147" s="49"/>
      <c r="H147" s="51"/>
      <c r="I147" s="6"/>
      <c r="J147" s="10"/>
      <c r="K147" s="6"/>
      <c r="L147" s="477"/>
      <c r="M147" s="6"/>
      <c r="N147" s="11"/>
    </row>
    <row r="148" spans="1:14" ht="15" customHeight="1">
      <c r="A148" s="36"/>
      <c r="B148" s="40" t="s">
        <v>22</v>
      </c>
      <c r="C148" s="490"/>
      <c r="D148" s="48">
        <v>2.20626</v>
      </c>
      <c r="E148" s="48">
        <v>2.13017</v>
      </c>
      <c r="F148" s="49">
        <v>0.07327</v>
      </c>
      <c r="G148" s="49">
        <v>0.00282</v>
      </c>
      <c r="H148" s="51">
        <v>4.85793</v>
      </c>
      <c r="I148" s="9"/>
      <c r="J148" s="10"/>
      <c r="K148" s="6"/>
      <c r="L148" s="479"/>
      <c r="M148" s="6"/>
      <c r="N148" s="11"/>
    </row>
    <row r="149" spans="1:14" ht="15" customHeight="1">
      <c r="A149" s="36"/>
      <c r="B149" s="40" t="s">
        <v>23</v>
      </c>
      <c r="C149" s="490"/>
      <c r="D149" s="48">
        <v>2.20029</v>
      </c>
      <c r="E149" s="48">
        <v>2.13017</v>
      </c>
      <c r="F149" s="49">
        <v>0.0673</v>
      </c>
      <c r="G149" s="49">
        <v>0.00282</v>
      </c>
      <c r="H149" s="51">
        <v>4.85196</v>
      </c>
      <c r="I149" s="9"/>
      <c r="J149" s="10"/>
      <c r="K149" s="6"/>
      <c r="L149" s="479"/>
      <c r="M149" s="6"/>
      <c r="N149" s="11"/>
    </row>
    <row r="150" spans="1:14" ht="15" customHeight="1">
      <c r="A150" s="36"/>
      <c r="B150" s="40" t="s">
        <v>24</v>
      </c>
      <c r="C150" s="490"/>
      <c r="D150" s="48">
        <v>2.17881</v>
      </c>
      <c r="E150" s="48">
        <v>2.13017</v>
      </c>
      <c r="F150" s="49">
        <v>0.04582</v>
      </c>
      <c r="G150" s="49">
        <v>0.00282</v>
      </c>
      <c r="H150" s="51">
        <v>4.83048</v>
      </c>
      <c r="I150" s="9"/>
      <c r="J150" s="10"/>
      <c r="K150" s="6"/>
      <c r="L150" s="479"/>
      <c r="M150" s="6"/>
      <c r="N150" s="11"/>
    </row>
    <row r="151" spans="1:14" ht="15" customHeight="1">
      <c r="A151" s="36"/>
      <c r="B151" s="40" t="s">
        <v>25</v>
      </c>
      <c r="C151" s="490"/>
      <c r="D151" s="48">
        <v>2.15981</v>
      </c>
      <c r="E151" s="48">
        <v>2.13017</v>
      </c>
      <c r="F151" s="49">
        <v>0.02682</v>
      </c>
      <c r="G151" s="49">
        <v>0.00282</v>
      </c>
      <c r="H151" s="51">
        <v>4.8114799999999995</v>
      </c>
      <c r="I151" s="9"/>
      <c r="J151" s="10"/>
      <c r="K151" s="6"/>
      <c r="L151" s="479"/>
      <c r="M151" s="6"/>
      <c r="N151" s="11"/>
    </row>
    <row r="152" spans="1:14" ht="15" customHeight="1">
      <c r="A152" s="36"/>
      <c r="B152" s="37"/>
      <c r="C152" s="490"/>
      <c r="D152" s="48"/>
      <c r="E152" s="48"/>
      <c r="F152" s="49"/>
      <c r="G152" s="49"/>
      <c r="H152" s="51"/>
      <c r="I152" s="9"/>
      <c r="J152" s="10"/>
      <c r="K152" s="6"/>
      <c r="L152" s="477"/>
      <c r="M152" s="6"/>
      <c r="N152" s="11"/>
    </row>
    <row r="153" spans="1:14" ht="15" customHeight="1">
      <c r="A153" s="36"/>
      <c r="B153" s="37" t="s">
        <v>26</v>
      </c>
      <c r="C153" s="490"/>
      <c r="D153" s="48"/>
      <c r="E153" s="48"/>
      <c r="F153" s="49"/>
      <c r="G153" s="49"/>
      <c r="H153" s="51"/>
      <c r="I153" s="9"/>
      <c r="J153" s="10"/>
      <c r="K153" s="6"/>
      <c r="L153" s="477"/>
      <c r="M153" s="6"/>
      <c r="N153" s="11"/>
    </row>
    <row r="154" spans="1:14" ht="15" customHeight="1">
      <c r="A154" s="36"/>
      <c r="B154" s="40" t="s">
        <v>22</v>
      </c>
      <c r="C154" s="490"/>
      <c r="D154" s="48">
        <v>2.3305399999999996</v>
      </c>
      <c r="E154" s="48">
        <v>2.25445</v>
      </c>
      <c r="F154" s="49">
        <v>0.07327</v>
      </c>
      <c r="G154" s="49">
        <v>0.00282</v>
      </c>
      <c r="H154" s="51">
        <v>4.98221</v>
      </c>
      <c r="I154" s="462"/>
      <c r="J154" s="10"/>
      <c r="K154" s="6"/>
      <c r="L154" s="479"/>
      <c r="M154" s="6"/>
      <c r="N154" s="11"/>
    </row>
    <row r="155" spans="1:14" ht="15" customHeight="1">
      <c r="A155" s="36"/>
      <c r="B155" s="40" t="s">
        <v>23</v>
      </c>
      <c r="C155" s="490"/>
      <c r="D155" s="48">
        <v>2.3245699999999996</v>
      </c>
      <c r="E155" s="48">
        <v>2.25445</v>
      </c>
      <c r="F155" s="49">
        <v>0.0673</v>
      </c>
      <c r="G155" s="49">
        <v>0.00282</v>
      </c>
      <c r="H155" s="51">
        <v>4.97624</v>
      </c>
      <c r="I155" s="6"/>
      <c r="J155" s="10"/>
      <c r="K155" s="6"/>
      <c r="L155" s="479"/>
      <c r="M155" s="6"/>
      <c r="N155" s="11"/>
    </row>
    <row r="156" spans="1:14" ht="15" customHeight="1">
      <c r="A156" s="36"/>
      <c r="B156" s="40" t="s">
        <v>24</v>
      </c>
      <c r="C156" s="490"/>
      <c r="D156" s="48">
        <v>2.3030899999999996</v>
      </c>
      <c r="E156" s="48">
        <v>2.25445</v>
      </c>
      <c r="F156" s="49">
        <v>0.04582</v>
      </c>
      <c r="G156" s="49">
        <v>0.00282</v>
      </c>
      <c r="H156" s="51">
        <v>4.95476</v>
      </c>
      <c r="I156" s="9"/>
      <c r="J156" s="10"/>
      <c r="K156" s="6"/>
      <c r="L156" s="479"/>
      <c r="M156" s="6"/>
      <c r="N156" s="11"/>
    </row>
    <row r="157" spans="1:14" ht="15" customHeight="1">
      <c r="A157" s="36"/>
      <c r="B157" s="40" t="s">
        <v>25</v>
      </c>
      <c r="C157" s="490"/>
      <c r="D157" s="48">
        <v>2.2840899999999995</v>
      </c>
      <c r="E157" s="48">
        <v>2.25445</v>
      </c>
      <c r="F157" s="49">
        <v>0.02682</v>
      </c>
      <c r="G157" s="49">
        <v>0.00282</v>
      </c>
      <c r="H157" s="51">
        <v>4.93576</v>
      </c>
      <c r="I157" s="9"/>
      <c r="J157" s="10"/>
      <c r="K157" s="6"/>
      <c r="L157" s="479"/>
      <c r="M157" s="6"/>
      <c r="N157" s="11"/>
    </row>
    <row r="158" spans="1:14" ht="15" customHeight="1">
      <c r="A158" s="36"/>
      <c r="B158" s="37"/>
      <c r="C158" s="490"/>
      <c r="D158" s="48"/>
      <c r="E158" s="48"/>
      <c r="F158" s="49"/>
      <c r="G158" s="49"/>
      <c r="H158" s="51"/>
      <c r="I158" s="9"/>
      <c r="J158" s="10"/>
      <c r="K158" s="6"/>
      <c r="L158" s="477"/>
      <c r="M158" s="6"/>
      <c r="N158" s="11"/>
    </row>
    <row r="159" spans="1:14" ht="15" customHeight="1">
      <c r="A159" s="36"/>
      <c r="B159" s="37" t="s">
        <v>27</v>
      </c>
      <c r="C159" s="490"/>
      <c r="D159" s="48"/>
      <c r="E159" s="48"/>
      <c r="F159" s="49"/>
      <c r="G159" s="49"/>
      <c r="H159" s="51"/>
      <c r="I159" s="9"/>
      <c r="J159" s="10"/>
      <c r="K159" s="6"/>
      <c r="L159" s="477"/>
      <c r="M159" s="6"/>
      <c r="N159" s="11"/>
    </row>
    <row r="160" spans="1:14" ht="15" customHeight="1">
      <c r="A160" s="36"/>
      <c r="B160" s="40" t="s">
        <v>22</v>
      </c>
      <c r="C160" s="490"/>
      <c r="D160" s="48">
        <v>2.4448999999999996</v>
      </c>
      <c r="E160" s="48">
        <v>2.36881</v>
      </c>
      <c r="F160" s="49">
        <v>0.07327</v>
      </c>
      <c r="G160" s="49">
        <v>0.00282</v>
      </c>
      <c r="H160" s="51">
        <v>5.09657</v>
      </c>
      <c r="I160" s="9"/>
      <c r="J160" s="10"/>
      <c r="K160" s="6"/>
      <c r="L160" s="480"/>
      <c r="M160" s="6"/>
      <c r="N160" s="11"/>
    </row>
    <row r="161" spans="1:14" ht="15" customHeight="1">
      <c r="A161" s="36"/>
      <c r="B161" s="40" t="s">
        <v>23</v>
      </c>
      <c r="C161" s="490"/>
      <c r="D161" s="48">
        <v>2.4389299999999996</v>
      </c>
      <c r="E161" s="48">
        <v>2.36881</v>
      </c>
      <c r="F161" s="49">
        <v>0.0673</v>
      </c>
      <c r="G161" s="49">
        <v>0.00282</v>
      </c>
      <c r="H161" s="51">
        <v>5.0906</v>
      </c>
      <c r="I161" s="9"/>
      <c r="J161" s="10"/>
      <c r="K161" s="6"/>
      <c r="L161" s="480"/>
      <c r="M161" s="6"/>
      <c r="N161" s="11"/>
    </row>
    <row r="162" spans="1:14" ht="15" customHeight="1">
      <c r="A162" s="36"/>
      <c r="B162" s="40" t="s">
        <v>24</v>
      </c>
      <c r="C162" s="490"/>
      <c r="D162" s="48">
        <v>2.4174499999999997</v>
      </c>
      <c r="E162" s="48">
        <v>2.36881</v>
      </c>
      <c r="F162" s="49">
        <v>0.04582</v>
      </c>
      <c r="G162" s="49">
        <v>0.00282</v>
      </c>
      <c r="H162" s="51">
        <v>5.06912</v>
      </c>
      <c r="I162" s="9"/>
      <c r="J162" s="10"/>
      <c r="K162" s="6"/>
      <c r="L162" s="480"/>
      <c r="M162" s="6"/>
      <c r="N162" s="11"/>
    </row>
    <row r="163" spans="1:14" ht="15" customHeight="1">
      <c r="A163" s="36"/>
      <c r="B163" s="40" t="s">
        <v>25</v>
      </c>
      <c r="C163" s="490"/>
      <c r="D163" s="48">
        <v>2.3984499999999995</v>
      </c>
      <c r="E163" s="48">
        <v>2.36881</v>
      </c>
      <c r="F163" s="49">
        <v>0.02682</v>
      </c>
      <c r="G163" s="49">
        <v>0.00282</v>
      </c>
      <c r="H163" s="51">
        <v>5.05012</v>
      </c>
      <c r="I163" s="9"/>
      <c r="J163" s="10"/>
      <c r="K163" s="6"/>
      <c r="L163" s="480"/>
      <c r="M163" s="6"/>
      <c r="N163" s="11"/>
    </row>
    <row r="164" spans="1:14" ht="15" customHeight="1">
      <c r="A164" s="36"/>
      <c r="B164" s="37"/>
      <c r="C164" s="490"/>
      <c r="D164" s="48"/>
      <c r="E164" s="48"/>
      <c r="F164" s="49"/>
      <c r="G164" s="49"/>
      <c r="H164" s="51"/>
      <c r="I164" s="9"/>
      <c r="J164" s="10"/>
      <c r="K164" s="6"/>
      <c r="L164" s="477"/>
      <c r="M164" s="6"/>
      <c r="N164" s="11"/>
    </row>
    <row r="165" spans="1:14" ht="15" customHeight="1">
      <c r="A165" s="36"/>
      <c r="B165" s="37" t="s">
        <v>28</v>
      </c>
      <c r="C165" s="490"/>
      <c r="D165" s="48"/>
      <c r="E165" s="48"/>
      <c r="F165" s="49"/>
      <c r="G165" s="49"/>
      <c r="H165" s="51"/>
      <c r="I165" s="9"/>
      <c r="J165" s="10"/>
      <c r="K165" s="6"/>
      <c r="L165" s="477"/>
      <c r="M165" s="6"/>
      <c r="N165" s="11"/>
    </row>
    <row r="166" spans="1:14" ht="15" customHeight="1">
      <c r="A166" s="36"/>
      <c r="B166" s="40" t="s">
        <v>22</v>
      </c>
      <c r="C166" s="490"/>
      <c r="D166" s="48">
        <v>2.90602</v>
      </c>
      <c r="E166" s="48">
        <v>2.82993</v>
      </c>
      <c r="F166" s="49">
        <v>0.07327</v>
      </c>
      <c r="G166" s="49">
        <v>0.00282</v>
      </c>
      <c r="H166" s="51">
        <v>5.55769</v>
      </c>
      <c r="I166" s="9"/>
      <c r="J166" s="10"/>
      <c r="K166" s="6"/>
      <c r="L166" s="479"/>
      <c r="M166" s="6"/>
      <c r="N166" s="11"/>
    </row>
    <row r="167" spans="1:14" ht="12.75">
      <c r="A167" s="36"/>
      <c r="B167" s="40" t="s">
        <v>23</v>
      </c>
      <c r="C167" s="490"/>
      <c r="D167" s="48">
        <v>2.90005</v>
      </c>
      <c r="E167" s="48">
        <v>2.82993</v>
      </c>
      <c r="F167" s="49">
        <v>0.0673</v>
      </c>
      <c r="G167" s="49">
        <v>0.00282</v>
      </c>
      <c r="H167" s="51">
        <v>5.5517199999999995</v>
      </c>
      <c r="I167" s="9"/>
      <c r="J167" s="10"/>
      <c r="K167" s="6"/>
      <c r="L167" s="479"/>
      <c r="M167" s="6"/>
      <c r="N167" s="11"/>
    </row>
    <row r="168" spans="1:14" ht="12.75">
      <c r="A168" s="36"/>
      <c r="B168" s="40" t="s">
        <v>24</v>
      </c>
      <c r="C168" s="490"/>
      <c r="D168" s="48">
        <v>2.87857</v>
      </c>
      <c r="E168" s="48">
        <v>2.82993</v>
      </c>
      <c r="F168" s="49">
        <v>0.04582</v>
      </c>
      <c r="G168" s="49">
        <v>0.00282</v>
      </c>
      <c r="H168" s="51">
        <v>5.53024</v>
      </c>
      <c r="I168" s="9"/>
      <c r="J168" s="10"/>
      <c r="K168" s="6"/>
      <c r="L168" s="479"/>
      <c r="M168" s="6"/>
      <c r="N168" s="11"/>
    </row>
    <row r="169" spans="1:14" ht="12.75">
      <c r="A169" s="36"/>
      <c r="B169" s="40" t="s">
        <v>25</v>
      </c>
      <c r="C169" s="490"/>
      <c r="D169" s="48">
        <v>2.8595699999999997</v>
      </c>
      <c r="E169" s="48">
        <v>2.82993</v>
      </c>
      <c r="F169" s="49">
        <v>0.02682</v>
      </c>
      <c r="G169" s="49">
        <v>0.00282</v>
      </c>
      <c r="H169" s="51">
        <v>5.51124</v>
      </c>
      <c r="I169" s="9"/>
      <c r="J169" s="10"/>
      <c r="K169" s="6"/>
      <c r="L169" s="479"/>
      <c r="M169" s="6"/>
      <c r="N169" s="11"/>
    </row>
    <row r="170" spans="1:14" ht="12.75">
      <c r="A170" s="36"/>
      <c r="B170" s="40"/>
      <c r="C170" s="490"/>
      <c r="D170" s="48"/>
      <c r="E170" s="48"/>
      <c r="F170" s="49"/>
      <c r="G170" s="49"/>
      <c r="H170" s="51"/>
      <c r="I170" s="9"/>
      <c r="J170" s="10"/>
      <c r="K170" s="6"/>
      <c r="L170" s="477"/>
      <c r="M170" s="6"/>
      <c r="N170" s="11"/>
    </row>
    <row r="171" spans="1:14" ht="13.5" thickBot="1">
      <c r="A171" s="36"/>
      <c r="B171" s="536"/>
      <c r="C171" s="490"/>
      <c r="D171" s="483"/>
      <c r="E171" s="483"/>
      <c r="F171" s="538"/>
      <c r="G171" s="538"/>
      <c r="H171" s="539"/>
      <c r="I171" s="9"/>
      <c r="J171" s="10"/>
      <c r="K171" s="6"/>
      <c r="L171" s="477"/>
      <c r="M171" s="6"/>
      <c r="N171" s="11"/>
    </row>
    <row r="172" spans="1:14" ht="26.25" thickBot="1">
      <c r="A172" s="459">
        <v>4</v>
      </c>
      <c r="B172" s="460" t="s">
        <v>43</v>
      </c>
      <c r="C172" s="463" t="s">
        <v>44</v>
      </c>
      <c r="D172" s="464"/>
      <c r="E172" s="465"/>
      <c r="F172" s="466"/>
      <c r="G172" s="467"/>
      <c r="H172" s="461"/>
      <c r="I172" s="9"/>
      <c r="J172" s="10"/>
      <c r="K172" s="6"/>
      <c r="L172" s="477"/>
      <c r="M172" s="6"/>
      <c r="N172" s="11"/>
    </row>
    <row r="173" spans="1:14" ht="12.75">
      <c r="A173" s="36"/>
      <c r="B173" s="37" t="s">
        <v>21</v>
      </c>
      <c r="C173" s="500" t="s">
        <v>45</v>
      </c>
      <c r="D173" s="500" t="s">
        <v>45</v>
      </c>
      <c r="E173" s="81"/>
      <c r="F173" s="500" t="s">
        <v>45</v>
      </c>
      <c r="G173" s="83"/>
      <c r="H173" s="500" t="s">
        <v>45</v>
      </c>
      <c r="I173" s="9"/>
      <c r="J173" s="9"/>
      <c r="K173" s="6"/>
      <c r="L173" s="477"/>
      <c r="M173" s="6"/>
      <c r="N173" s="6"/>
    </row>
    <row r="174" spans="1:14" ht="12.75">
      <c r="A174" s="36"/>
      <c r="B174" s="40" t="s">
        <v>22</v>
      </c>
      <c r="C174" s="490"/>
      <c r="D174" s="490"/>
      <c r="E174" s="16">
        <v>1.98155</v>
      </c>
      <c r="F174" s="490"/>
      <c r="G174" s="84">
        <v>0.00282</v>
      </c>
      <c r="H174" s="490"/>
      <c r="I174" s="9"/>
      <c r="J174" s="6"/>
      <c r="K174" s="6"/>
      <c r="L174" s="477"/>
      <c r="M174" s="6"/>
      <c r="N174" s="6"/>
    </row>
    <row r="175" spans="1:14" ht="12.75">
      <c r="A175" s="36"/>
      <c r="B175" s="40" t="s">
        <v>23</v>
      </c>
      <c r="C175" s="490"/>
      <c r="D175" s="490"/>
      <c r="E175" s="16">
        <v>1.98155</v>
      </c>
      <c r="F175" s="490"/>
      <c r="G175" s="84">
        <v>0.00282</v>
      </c>
      <c r="H175" s="490"/>
      <c r="I175" s="9"/>
      <c r="J175" s="6"/>
      <c r="K175" s="6"/>
      <c r="L175" s="477"/>
      <c r="M175" s="6"/>
      <c r="N175" s="6"/>
    </row>
    <row r="176" spans="1:14" ht="12.75">
      <c r="A176" s="36"/>
      <c r="B176" s="40" t="s">
        <v>24</v>
      </c>
      <c r="C176" s="490"/>
      <c r="D176" s="490"/>
      <c r="E176" s="16">
        <v>1.98155</v>
      </c>
      <c r="F176" s="490"/>
      <c r="G176" s="84">
        <v>0.00282</v>
      </c>
      <c r="H176" s="490"/>
      <c r="I176" s="9"/>
      <c r="J176" s="6"/>
      <c r="K176" s="6"/>
      <c r="L176" s="477"/>
      <c r="M176" s="6"/>
      <c r="N176" s="6"/>
    </row>
    <row r="177" spans="1:14" ht="12.75">
      <c r="A177" s="36"/>
      <c r="B177" s="40" t="s">
        <v>25</v>
      </c>
      <c r="C177" s="490"/>
      <c r="D177" s="490"/>
      <c r="E177" s="16">
        <v>1.98155</v>
      </c>
      <c r="F177" s="490"/>
      <c r="G177" s="84">
        <v>0.00282</v>
      </c>
      <c r="H177" s="490"/>
      <c r="I177" s="9"/>
      <c r="J177" s="10"/>
      <c r="K177" s="6"/>
      <c r="L177" s="477"/>
      <c r="M177" s="6"/>
      <c r="N177" s="11"/>
    </row>
    <row r="178" spans="1:14" ht="12.75">
      <c r="A178" s="36"/>
      <c r="B178" s="37"/>
      <c r="C178" s="490"/>
      <c r="D178" s="490"/>
      <c r="E178" s="16"/>
      <c r="F178" s="490"/>
      <c r="G178" s="84"/>
      <c r="H178" s="490"/>
      <c r="I178" s="9"/>
      <c r="J178" s="6"/>
      <c r="K178" s="6"/>
      <c r="L178" s="477"/>
      <c r="M178" s="6"/>
      <c r="N178" s="6"/>
    </row>
    <row r="179" spans="1:14" ht="12.75">
      <c r="A179" s="36"/>
      <c r="B179" s="37" t="s">
        <v>26</v>
      </c>
      <c r="C179" s="490"/>
      <c r="D179" s="490"/>
      <c r="E179" s="16"/>
      <c r="F179" s="490"/>
      <c r="G179" s="84"/>
      <c r="H179" s="490"/>
      <c r="I179" s="9"/>
      <c r="J179" s="6"/>
      <c r="K179" s="6"/>
      <c r="L179" s="477"/>
      <c r="M179" s="6"/>
      <c r="N179" s="6"/>
    </row>
    <row r="180" spans="1:14" ht="12.75">
      <c r="A180" s="36"/>
      <c r="B180" s="40" t="s">
        <v>22</v>
      </c>
      <c r="C180" s="490"/>
      <c r="D180" s="490"/>
      <c r="E180" s="16">
        <v>2.09716</v>
      </c>
      <c r="F180" s="490"/>
      <c r="G180" s="84">
        <v>0.00282</v>
      </c>
      <c r="H180" s="490"/>
      <c r="I180" s="9"/>
      <c r="J180" s="6"/>
      <c r="K180" s="6"/>
      <c r="L180" s="477"/>
      <c r="M180" s="6"/>
      <c r="N180" s="6"/>
    </row>
    <row r="181" spans="1:14" ht="12.75">
      <c r="A181" s="36"/>
      <c r="B181" s="40" t="s">
        <v>23</v>
      </c>
      <c r="C181" s="490"/>
      <c r="D181" s="490"/>
      <c r="E181" s="16">
        <v>2.09716</v>
      </c>
      <c r="F181" s="490"/>
      <c r="G181" s="84">
        <v>0.00282</v>
      </c>
      <c r="H181" s="490"/>
      <c r="I181" s="9"/>
      <c r="J181" s="6"/>
      <c r="K181" s="6"/>
      <c r="L181" s="477"/>
      <c r="M181" s="6"/>
      <c r="N181" s="6"/>
    </row>
    <row r="182" spans="1:14" ht="12.75">
      <c r="A182" s="36"/>
      <c r="B182" s="40" t="s">
        <v>24</v>
      </c>
      <c r="C182" s="490"/>
      <c r="D182" s="490"/>
      <c r="E182" s="16">
        <v>2.09716</v>
      </c>
      <c r="F182" s="490"/>
      <c r="G182" s="84">
        <v>0.00282</v>
      </c>
      <c r="H182" s="490"/>
      <c r="I182" s="17"/>
      <c r="J182" s="17"/>
      <c r="K182" s="17"/>
      <c r="L182" s="17"/>
      <c r="M182" s="17"/>
      <c r="N182" s="17"/>
    </row>
    <row r="183" spans="1:14" ht="12.75">
      <c r="A183" s="36"/>
      <c r="B183" s="40" t="s">
        <v>25</v>
      </c>
      <c r="C183" s="490"/>
      <c r="D183" s="490"/>
      <c r="E183" s="16">
        <v>2.09716</v>
      </c>
      <c r="F183" s="490"/>
      <c r="G183" s="84">
        <v>0.00282</v>
      </c>
      <c r="H183" s="490"/>
      <c r="I183" s="17"/>
      <c r="J183" s="17"/>
      <c r="K183" s="17"/>
      <c r="L183" s="17"/>
      <c r="M183" s="17"/>
      <c r="N183" s="17"/>
    </row>
    <row r="184" spans="1:14" ht="12.75">
      <c r="A184" s="36"/>
      <c r="B184" s="37"/>
      <c r="C184" s="490"/>
      <c r="D184" s="490"/>
      <c r="E184" s="16"/>
      <c r="F184" s="490"/>
      <c r="G184" s="84"/>
      <c r="H184" s="490"/>
      <c r="I184" s="17"/>
      <c r="J184" s="17"/>
      <c r="K184" s="17"/>
      <c r="L184" s="17"/>
      <c r="M184" s="17"/>
      <c r="N184" s="17"/>
    </row>
    <row r="185" spans="1:14" ht="12.75">
      <c r="A185" s="36"/>
      <c r="B185" s="37" t="s">
        <v>27</v>
      </c>
      <c r="C185" s="490"/>
      <c r="D185" s="490"/>
      <c r="E185" s="16"/>
      <c r="F185" s="490"/>
      <c r="G185" s="84"/>
      <c r="H185" s="490"/>
      <c r="I185" s="17"/>
      <c r="J185" s="17"/>
      <c r="K185" s="17"/>
      <c r="L185" s="17"/>
      <c r="M185" s="17"/>
      <c r="N185" s="17"/>
    </row>
    <row r="186" spans="1:14" ht="12.75">
      <c r="A186" s="36"/>
      <c r="B186" s="40" t="s">
        <v>22</v>
      </c>
      <c r="C186" s="490"/>
      <c r="D186" s="490"/>
      <c r="E186" s="16">
        <v>2.20354</v>
      </c>
      <c r="F186" s="490"/>
      <c r="G186" s="84">
        <v>0.00282</v>
      </c>
      <c r="H186" s="490"/>
      <c r="I186" s="17"/>
      <c r="J186" s="17"/>
      <c r="K186" s="17"/>
      <c r="L186" s="17"/>
      <c r="M186" s="17"/>
      <c r="N186" s="17"/>
    </row>
    <row r="187" spans="1:14" ht="13.5" customHeight="1">
      <c r="A187" s="36"/>
      <c r="B187" s="40" t="s">
        <v>23</v>
      </c>
      <c r="C187" s="490"/>
      <c r="D187" s="490"/>
      <c r="E187" s="16">
        <v>2.20354</v>
      </c>
      <c r="F187" s="490"/>
      <c r="G187" s="84">
        <v>0.00282</v>
      </c>
      <c r="H187" s="490"/>
      <c r="I187" s="17"/>
      <c r="J187" s="17"/>
      <c r="K187" s="17"/>
      <c r="L187" s="17"/>
      <c r="M187" s="17"/>
      <c r="N187" s="17"/>
    </row>
    <row r="188" spans="1:14" ht="12.75">
      <c r="A188" s="36"/>
      <c r="B188" s="40" t="s">
        <v>24</v>
      </c>
      <c r="C188" s="490"/>
      <c r="D188" s="490"/>
      <c r="E188" s="16">
        <v>2.20354</v>
      </c>
      <c r="F188" s="490"/>
      <c r="G188" s="84">
        <v>0.00282</v>
      </c>
      <c r="H188" s="490"/>
      <c r="I188" s="17"/>
      <c r="J188" s="17"/>
      <c r="K188" s="17"/>
      <c r="L188" s="17"/>
      <c r="M188" s="17"/>
      <c r="N188" s="17"/>
    </row>
    <row r="189" spans="1:14" ht="12.75">
      <c r="A189" s="36"/>
      <c r="B189" s="40" t="s">
        <v>25</v>
      </c>
      <c r="C189" s="490"/>
      <c r="D189" s="490"/>
      <c r="E189" s="16">
        <v>2.20354</v>
      </c>
      <c r="F189" s="490"/>
      <c r="G189" s="84">
        <v>0.00282</v>
      </c>
      <c r="H189" s="490"/>
      <c r="I189" s="17"/>
      <c r="J189" s="17"/>
      <c r="K189" s="17"/>
      <c r="L189" s="17"/>
      <c r="M189" s="17"/>
      <c r="N189" s="17"/>
    </row>
    <row r="190" spans="1:14" ht="12.75">
      <c r="A190" s="36"/>
      <c r="B190" s="37"/>
      <c r="C190" s="490"/>
      <c r="D190" s="490"/>
      <c r="E190" s="16"/>
      <c r="F190" s="490"/>
      <c r="G190" s="84"/>
      <c r="H190" s="490"/>
      <c r="I190" s="114"/>
      <c r="J190" s="118"/>
      <c r="K190" s="116"/>
      <c r="L190" s="372"/>
      <c r="M190" s="118"/>
      <c r="N190" s="118"/>
    </row>
    <row r="191" spans="1:14" ht="12.75">
      <c r="A191" s="36"/>
      <c r="B191" s="37" t="s">
        <v>28</v>
      </c>
      <c r="C191" s="490"/>
      <c r="D191" s="490"/>
      <c r="E191" s="16"/>
      <c r="F191" s="490"/>
      <c r="G191" s="84"/>
      <c r="H191" s="490"/>
      <c r="I191" s="114"/>
      <c r="J191" s="118"/>
      <c r="K191" s="116"/>
      <c r="L191" s="372"/>
      <c r="M191" s="118"/>
      <c r="N191" s="118"/>
    </row>
    <row r="192" spans="1:14" ht="13.5" customHeight="1">
      <c r="A192" s="36"/>
      <c r="B192" s="40" t="s">
        <v>22</v>
      </c>
      <c r="C192" s="490"/>
      <c r="D192" s="490"/>
      <c r="E192" s="16">
        <v>2.63249</v>
      </c>
      <c r="F192" s="490"/>
      <c r="G192" s="84">
        <v>0.00282</v>
      </c>
      <c r="H192" s="490"/>
      <c r="I192" s="114"/>
      <c r="J192" s="115"/>
      <c r="K192" s="116"/>
      <c r="L192" s="372"/>
      <c r="M192" s="118"/>
      <c r="N192" s="119"/>
    </row>
    <row r="193" spans="1:14" ht="12.75">
      <c r="A193" s="36"/>
      <c r="B193" s="40" t="s">
        <v>23</v>
      </c>
      <c r="C193" s="490"/>
      <c r="D193" s="490"/>
      <c r="E193" s="16">
        <v>2.63249</v>
      </c>
      <c r="F193" s="490"/>
      <c r="G193" s="84">
        <v>0.00282</v>
      </c>
      <c r="H193" s="490"/>
      <c r="I193" s="114"/>
      <c r="J193" s="118"/>
      <c r="K193" s="116"/>
      <c r="L193" s="372"/>
      <c r="M193" s="118"/>
      <c r="N193" s="118"/>
    </row>
    <row r="194" spans="1:14" ht="12.75">
      <c r="A194" s="36"/>
      <c r="B194" s="40" t="s">
        <v>24</v>
      </c>
      <c r="C194" s="490"/>
      <c r="D194" s="490"/>
      <c r="E194" s="16">
        <v>2.63249</v>
      </c>
      <c r="F194" s="490"/>
      <c r="G194" s="84">
        <v>0.00282</v>
      </c>
      <c r="H194" s="490"/>
      <c r="I194" s="114"/>
      <c r="J194" s="118"/>
      <c r="K194" s="116"/>
      <c r="L194" s="372"/>
      <c r="M194" s="118"/>
      <c r="N194" s="118"/>
    </row>
    <row r="195" spans="1:14" ht="13.5" customHeight="1">
      <c r="A195" s="36"/>
      <c r="B195" s="40" t="s">
        <v>25</v>
      </c>
      <c r="C195" s="490"/>
      <c r="D195" s="490"/>
      <c r="E195" s="16">
        <v>2.63249</v>
      </c>
      <c r="F195" s="490"/>
      <c r="G195" s="84">
        <v>0.00282</v>
      </c>
      <c r="H195" s="490"/>
      <c r="I195" s="114"/>
      <c r="J195" s="118"/>
      <c r="K195" s="116"/>
      <c r="L195" s="372"/>
      <c r="M195" s="118"/>
      <c r="N195" s="118"/>
    </row>
    <row r="196" spans="1:14" ht="12.75">
      <c r="A196" s="36"/>
      <c r="B196" s="40"/>
      <c r="C196" s="490"/>
      <c r="D196" s="490"/>
      <c r="E196" s="80"/>
      <c r="F196" s="490"/>
      <c r="G196" s="85"/>
      <c r="H196" s="490"/>
      <c r="I196" s="114"/>
      <c r="J196" s="118"/>
      <c r="K196" s="116"/>
      <c r="L196" s="372"/>
      <c r="M196" s="118"/>
      <c r="N196" s="118"/>
    </row>
    <row r="197" spans="1:14" ht="15.75" thickBot="1">
      <c r="A197" s="36"/>
      <c r="B197" s="536"/>
      <c r="C197" s="490"/>
      <c r="D197" s="490"/>
      <c r="E197" s="482"/>
      <c r="F197" s="490"/>
      <c r="G197" s="537"/>
      <c r="H197" s="490"/>
      <c r="I197" s="453"/>
      <c r="J197" s="453"/>
      <c r="K197" s="453"/>
      <c r="L197" s="372"/>
      <c r="M197" s="453"/>
      <c r="N197" s="453"/>
    </row>
    <row r="198" spans="1:8" ht="26.25" thickBot="1">
      <c r="A198" s="459">
        <v>5</v>
      </c>
      <c r="B198" s="460" t="s">
        <v>43</v>
      </c>
      <c r="C198" s="463" t="s">
        <v>46</v>
      </c>
      <c r="D198" s="464"/>
      <c r="E198" s="465"/>
      <c r="F198" s="466"/>
      <c r="G198" s="467"/>
      <c r="H198" s="461"/>
    </row>
    <row r="199" spans="1:8" ht="12.75">
      <c r="A199" s="36"/>
      <c r="B199" s="37" t="s">
        <v>21</v>
      </c>
      <c r="C199" s="500" t="s">
        <v>45</v>
      </c>
      <c r="D199" s="500" t="s">
        <v>45</v>
      </c>
      <c r="E199" s="48"/>
      <c r="F199" s="500" t="s">
        <v>45</v>
      </c>
      <c r="G199" s="49"/>
      <c r="H199" s="500" t="s">
        <v>45</v>
      </c>
    </row>
    <row r="200" spans="1:8" ht="12.75">
      <c r="A200" s="36"/>
      <c r="B200" s="40" t="s">
        <v>22</v>
      </c>
      <c r="C200" s="490"/>
      <c r="D200" s="490"/>
      <c r="E200" s="48">
        <v>0.05209</v>
      </c>
      <c r="F200" s="490"/>
      <c r="G200" s="49">
        <v>0.00282</v>
      </c>
      <c r="H200" s="490"/>
    </row>
    <row r="201" spans="1:8" ht="12.75">
      <c r="A201" s="36"/>
      <c r="B201" s="40" t="s">
        <v>23</v>
      </c>
      <c r="C201" s="490"/>
      <c r="D201" s="490"/>
      <c r="E201" s="48">
        <v>0.05209</v>
      </c>
      <c r="F201" s="490"/>
      <c r="G201" s="49">
        <v>0.00282</v>
      </c>
      <c r="H201" s="490"/>
    </row>
    <row r="202" spans="1:8" ht="12.75">
      <c r="A202" s="36"/>
      <c r="B202" s="40" t="s">
        <v>24</v>
      </c>
      <c r="C202" s="490"/>
      <c r="D202" s="490"/>
      <c r="E202" s="48">
        <v>0.05209</v>
      </c>
      <c r="F202" s="490"/>
      <c r="G202" s="49">
        <v>0.00282</v>
      </c>
      <c r="H202" s="490"/>
    </row>
    <row r="203" spans="1:8" ht="12.75">
      <c r="A203" s="36"/>
      <c r="B203" s="40" t="s">
        <v>25</v>
      </c>
      <c r="C203" s="490"/>
      <c r="D203" s="490"/>
      <c r="E203" s="48">
        <v>0.05209</v>
      </c>
      <c r="F203" s="490"/>
      <c r="G203" s="49">
        <v>0.00282</v>
      </c>
      <c r="H203" s="490"/>
    </row>
    <row r="204" spans="1:8" ht="12.75">
      <c r="A204" s="36"/>
      <c r="B204" s="37"/>
      <c r="C204" s="490"/>
      <c r="D204" s="490"/>
      <c r="E204" s="48"/>
      <c r="F204" s="490"/>
      <c r="G204" s="49"/>
      <c r="H204" s="490"/>
    </row>
    <row r="205" spans="1:8" ht="12.75">
      <c r="A205" s="36"/>
      <c r="B205" s="37" t="s">
        <v>26</v>
      </c>
      <c r="C205" s="490"/>
      <c r="D205" s="490"/>
      <c r="E205" s="48"/>
      <c r="F205" s="490"/>
      <c r="G205" s="49"/>
      <c r="H205" s="490"/>
    </row>
    <row r="206" spans="1:8" ht="12.75">
      <c r="A206" s="36"/>
      <c r="B206" s="40" t="s">
        <v>22</v>
      </c>
      <c r="C206" s="490"/>
      <c r="D206" s="490"/>
      <c r="E206" s="48">
        <v>0.14528</v>
      </c>
      <c r="F206" s="490"/>
      <c r="G206" s="49">
        <v>0.00282</v>
      </c>
      <c r="H206" s="490"/>
    </row>
    <row r="207" spans="1:8" ht="12.75">
      <c r="A207" s="36"/>
      <c r="B207" s="40" t="s">
        <v>23</v>
      </c>
      <c r="C207" s="490"/>
      <c r="D207" s="490"/>
      <c r="E207" s="48">
        <v>0.14528</v>
      </c>
      <c r="F207" s="490"/>
      <c r="G207" s="49">
        <v>0.00282</v>
      </c>
      <c r="H207" s="490"/>
    </row>
    <row r="208" spans="1:8" ht="12.75">
      <c r="A208" s="36"/>
      <c r="B208" s="40" t="s">
        <v>24</v>
      </c>
      <c r="C208" s="490"/>
      <c r="D208" s="490"/>
      <c r="E208" s="48">
        <v>0.14528</v>
      </c>
      <c r="F208" s="490"/>
      <c r="G208" s="49">
        <v>0.00282</v>
      </c>
      <c r="H208" s="490"/>
    </row>
    <row r="209" spans="1:8" ht="12.75">
      <c r="A209" s="36"/>
      <c r="B209" s="40" t="s">
        <v>25</v>
      </c>
      <c r="C209" s="490"/>
      <c r="D209" s="490"/>
      <c r="E209" s="48">
        <v>0.14528</v>
      </c>
      <c r="F209" s="490"/>
      <c r="G209" s="49">
        <v>0.00282</v>
      </c>
      <c r="H209" s="490"/>
    </row>
    <row r="210" spans="1:8" ht="12.75">
      <c r="A210" s="36"/>
      <c r="B210" s="37"/>
      <c r="C210" s="490"/>
      <c r="D210" s="490"/>
      <c r="E210" s="48"/>
      <c r="F210" s="490"/>
      <c r="G210" s="49"/>
      <c r="H210" s="490"/>
    </row>
    <row r="211" spans="1:8" ht="12.75">
      <c r="A211" s="36"/>
      <c r="B211" s="37" t="s">
        <v>27</v>
      </c>
      <c r="C211" s="490"/>
      <c r="D211" s="490"/>
      <c r="E211" s="48"/>
      <c r="F211" s="490"/>
      <c r="G211" s="49"/>
      <c r="H211" s="490"/>
    </row>
    <row r="212" spans="1:8" ht="12.75">
      <c r="A212" s="36"/>
      <c r="B212" s="40" t="s">
        <v>22</v>
      </c>
      <c r="C212" s="490"/>
      <c r="D212" s="490"/>
      <c r="E212" s="48">
        <v>0.20525</v>
      </c>
      <c r="F212" s="490"/>
      <c r="G212" s="49">
        <v>0.00282</v>
      </c>
      <c r="H212" s="490"/>
    </row>
    <row r="213" spans="1:8" ht="12.75">
      <c r="A213" s="36"/>
      <c r="B213" s="40" t="s">
        <v>23</v>
      </c>
      <c r="C213" s="490"/>
      <c r="D213" s="490"/>
      <c r="E213" s="48">
        <v>0.20525</v>
      </c>
      <c r="F213" s="490"/>
      <c r="G213" s="49">
        <v>0.00282</v>
      </c>
      <c r="H213" s="490"/>
    </row>
    <row r="214" spans="1:8" ht="12.75">
      <c r="A214" s="36"/>
      <c r="B214" s="40" t="s">
        <v>24</v>
      </c>
      <c r="C214" s="490"/>
      <c r="D214" s="490"/>
      <c r="E214" s="48">
        <v>0.20525</v>
      </c>
      <c r="F214" s="490"/>
      <c r="G214" s="49">
        <v>0.00282</v>
      </c>
      <c r="H214" s="490"/>
    </row>
    <row r="215" spans="1:8" ht="12.75">
      <c r="A215" s="36"/>
      <c r="B215" s="40" t="s">
        <v>25</v>
      </c>
      <c r="C215" s="490"/>
      <c r="D215" s="490"/>
      <c r="E215" s="48">
        <v>0.20525</v>
      </c>
      <c r="F215" s="490"/>
      <c r="G215" s="49">
        <v>0.00282</v>
      </c>
      <c r="H215" s="490"/>
    </row>
    <row r="216" spans="1:8" ht="12.75">
      <c r="A216" s="36"/>
      <c r="B216" s="37"/>
      <c r="C216" s="490"/>
      <c r="D216" s="490"/>
      <c r="E216" s="48"/>
      <c r="F216" s="490"/>
      <c r="G216" s="49"/>
      <c r="H216" s="490"/>
    </row>
    <row r="217" spans="1:8" ht="12.75">
      <c r="A217" s="36"/>
      <c r="B217" s="37" t="s">
        <v>28</v>
      </c>
      <c r="C217" s="490"/>
      <c r="D217" s="490"/>
      <c r="E217" s="48"/>
      <c r="F217" s="490"/>
      <c r="G217" s="49"/>
      <c r="H217" s="490"/>
    </row>
    <row r="218" spans="1:8" ht="12.75">
      <c r="A218" s="36"/>
      <c r="B218" s="40" t="s">
        <v>22</v>
      </c>
      <c r="C218" s="490"/>
      <c r="D218" s="490"/>
      <c r="E218" s="48">
        <v>0.59994</v>
      </c>
      <c r="F218" s="490"/>
      <c r="G218" s="49">
        <v>0.00282</v>
      </c>
      <c r="H218" s="490"/>
    </row>
    <row r="219" spans="1:8" ht="12.75">
      <c r="A219" s="36"/>
      <c r="B219" s="40" t="s">
        <v>23</v>
      </c>
      <c r="C219" s="490"/>
      <c r="D219" s="490"/>
      <c r="E219" s="48">
        <v>0.59994</v>
      </c>
      <c r="F219" s="490"/>
      <c r="G219" s="49">
        <v>0.00282</v>
      </c>
      <c r="H219" s="490"/>
    </row>
    <row r="220" spans="1:8" ht="12.75">
      <c r="A220" s="36"/>
      <c r="B220" s="40" t="s">
        <v>24</v>
      </c>
      <c r="C220" s="490"/>
      <c r="D220" s="490"/>
      <c r="E220" s="48">
        <v>0.59994</v>
      </c>
      <c r="F220" s="490"/>
      <c r="G220" s="49">
        <v>0.00282</v>
      </c>
      <c r="H220" s="490"/>
    </row>
    <row r="221" spans="1:8" ht="12.75">
      <c r="A221" s="36"/>
      <c r="B221" s="40" t="s">
        <v>25</v>
      </c>
      <c r="C221" s="490"/>
      <c r="D221" s="490"/>
      <c r="E221" s="48">
        <v>0.59994</v>
      </c>
      <c r="F221" s="490"/>
      <c r="G221" s="49">
        <v>0.00282</v>
      </c>
      <c r="H221" s="490"/>
    </row>
    <row r="222" spans="1:8" ht="12.75">
      <c r="A222" s="36"/>
      <c r="B222" s="40"/>
      <c r="C222" s="490"/>
      <c r="D222" s="490"/>
      <c r="E222" s="458"/>
      <c r="F222" s="490"/>
      <c r="G222" s="458"/>
      <c r="H222" s="490"/>
    </row>
    <row r="223" spans="1:8" ht="13.5" thickBot="1">
      <c r="A223" s="36"/>
      <c r="B223" s="40"/>
      <c r="C223" s="490"/>
      <c r="D223" s="490"/>
      <c r="E223" s="48"/>
      <c r="F223" s="490"/>
      <c r="G223" s="49"/>
      <c r="H223" s="490"/>
    </row>
    <row r="224" spans="1:8" ht="13.5" thickBot="1">
      <c r="A224" s="497" t="s">
        <v>37</v>
      </c>
      <c r="B224" s="498"/>
      <c r="C224" s="498"/>
      <c r="D224" s="498"/>
      <c r="E224" s="498"/>
      <c r="F224" s="498"/>
      <c r="G224" s="498"/>
      <c r="H224" s="499"/>
    </row>
    <row r="225" spans="1:8" ht="14.25" thickBot="1">
      <c r="A225" s="468">
        <v>4</v>
      </c>
      <c r="B225" s="469" t="s">
        <v>51</v>
      </c>
      <c r="C225" s="470">
        <v>1.73176</v>
      </c>
      <c r="D225" s="471">
        <v>0.042330000000000007</v>
      </c>
      <c r="E225" s="471">
        <v>0</v>
      </c>
      <c r="F225" s="471">
        <v>0.03951</v>
      </c>
      <c r="G225" s="471">
        <v>0.00282</v>
      </c>
      <c r="H225" s="472">
        <v>1.77409</v>
      </c>
    </row>
    <row r="226" spans="1:8" ht="27.75" thickBot="1">
      <c r="A226" s="468">
        <v>5</v>
      </c>
      <c r="B226" s="469" t="s">
        <v>52</v>
      </c>
      <c r="C226" s="470">
        <v>1.73176</v>
      </c>
      <c r="D226" s="471">
        <v>0.042330000000000007</v>
      </c>
      <c r="E226" s="471">
        <v>0</v>
      </c>
      <c r="F226" s="471">
        <v>0.03951</v>
      </c>
      <c r="G226" s="471">
        <v>0.00282</v>
      </c>
      <c r="H226" s="472">
        <v>1.77409</v>
      </c>
    </row>
    <row r="227" spans="1:8" ht="27.75" thickBot="1">
      <c r="A227" s="468">
        <v>6</v>
      </c>
      <c r="B227" s="469" t="s">
        <v>53</v>
      </c>
      <c r="C227" s="470">
        <v>1.73176</v>
      </c>
      <c r="D227" s="471">
        <v>0.042330000000000007</v>
      </c>
      <c r="E227" s="471">
        <v>0</v>
      </c>
      <c r="F227" s="471">
        <v>0.03951</v>
      </c>
      <c r="G227" s="471">
        <v>0.00282</v>
      </c>
      <c r="H227" s="472">
        <v>1.77409</v>
      </c>
    </row>
    <row r="228" spans="1:8" ht="14.25" thickBot="1">
      <c r="A228" s="468">
        <v>7</v>
      </c>
      <c r="B228" s="469" t="s">
        <v>48</v>
      </c>
      <c r="C228" s="470">
        <v>1.73176</v>
      </c>
      <c r="D228" s="471">
        <v>0.042330000000000007</v>
      </c>
      <c r="E228" s="471">
        <v>0</v>
      </c>
      <c r="F228" s="471">
        <v>0.03951</v>
      </c>
      <c r="G228" s="471">
        <v>0.00282</v>
      </c>
      <c r="H228" s="472">
        <v>1.77409</v>
      </c>
    </row>
    <row r="229" spans="1:8" ht="14.25" thickBot="1">
      <c r="A229" s="468">
        <v>8</v>
      </c>
      <c r="B229" s="469" t="s">
        <v>54</v>
      </c>
      <c r="C229" s="470">
        <v>1.73176</v>
      </c>
      <c r="D229" s="471">
        <v>0.042330000000000007</v>
      </c>
      <c r="E229" s="471">
        <v>0</v>
      </c>
      <c r="F229" s="471">
        <v>0.03951</v>
      </c>
      <c r="G229" s="471">
        <v>0.00282</v>
      </c>
      <c r="H229" s="472">
        <v>1.77409</v>
      </c>
    </row>
    <row r="230" spans="1:8" ht="14.25" thickBot="1">
      <c r="A230" s="468">
        <v>9</v>
      </c>
      <c r="B230" s="469" t="s">
        <v>50</v>
      </c>
      <c r="C230" s="470">
        <v>1.73176</v>
      </c>
      <c r="D230" s="471">
        <v>0.042330000000000007</v>
      </c>
      <c r="E230" s="471">
        <v>0</v>
      </c>
      <c r="F230" s="471">
        <v>0.03951</v>
      </c>
      <c r="G230" s="471">
        <v>0.00282</v>
      </c>
      <c r="H230" s="472">
        <v>1.77409</v>
      </c>
    </row>
    <row r="231" spans="1:8" ht="14.25" thickBot="1">
      <c r="A231" s="468">
        <v>10</v>
      </c>
      <c r="B231" s="469" t="s">
        <v>55</v>
      </c>
      <c r="C231" s="470">
        <v>1.73176</v>
      </c>
      <c r="D231" s="471">
        <v>0.042330000000000007</v>
      </c>
      <c r="E231" s="471">
        <v>0</v>
      </c>
      <c r="F231" s="471">
        <v>0.03951</v>
      </c>
      <c r="G231" s="471">
        <v>0.00282</v>
      </c>
      <c r="H231" s="472">
        <v>1.77409</v>
      </c>
    </row>
    <row r="232" spans="1:8" ht="13.5" thickBot="1">
      <c r="A232" s="497" t="s">
        <v>42</v>
      </c>
      <c r="B232" s="498"/>
      <c r="C232" s="498"/>
      <c r="D232" s="498"/>
      <c r="E232" s="498"/>
      <c r="F232" s="498"/>
      <c r="G232" s="498"/>
      <c r="H232" s="499"/>
    </row>
    <row r="233" spans="1:8" ht="14.25" thickBot="1">
      <c r="A233" s="468">
        <v>11</v>
      </c>
      <c r="B233" s="484" t="s">
        <v>51</v>
      </c>
      <c r="C233" s="485">
        <v>1.73176</v>
      </c>
      <c r="D233" s="486">
        <v>0.03274</v>
      </c>
      <c r="E233" s="486">
        <v>0</v>
      </c>
      <c r="F233" s="488">
        <v>0.02992</v>
      </c>
      <c r="G233" s="486">
        <v>0.00282</v>
      </c>
      <c r="H233" s="487">
        <v>1.7645</v>
      </c>
    </row>
    <row r="234" spans="1:8" ht="27.75" thickBot="1">
      <c r="A234" s="468">
        <v>12</v>
      </c>
      <c r="B234" s="484" t="s">
        <v>52</v>
      </c>
      <c r="C234" s="485">
        <v>1.73176</v>
      </c>
      <c r="D234" s="486">
        <v>0.03274</v>
      </c>
      <c r="E234" s="486">
        <v>0</v>
      </c>
      <c r="F234" s="486">
        <v>0.02992</v>
      </c>
      <c r="G234" s="486">
        <v>0.00282</v>
      </c>
      <c r="H234" s="487">
        <v>1.7645</v>
      </c>
    </row>
    <row r="235" spans="1:8" ht="27.75" thickBot="1">
      <c r="A235" s="468">
        <v>13</v>
      </c>
      <c r="B235" s="484" t="s">
        <v>53</v>
      </c>
      <c r="C235" s="485">
        <v>1.73176</v>
      </c>
      <c r="D235" s="486">
        <v>0.03274</v>
      </c>
      <c r="E235" s="486">
        <v>0</v>
      </c>
      <c r="F235" s="486">
        <v>0.02992</v>
      </c>
      <c r="G235" s="486">
        <v>0.00282</v>
      </c>
      <c r="H235" s="487">
        <v>1.7645</v>
      </c>
    </row>
    <row r="236" spans="1:8" ht="14.25" thickBot="1">
      <c r="A236" s="468">
        <v>14</v>
      </c>
      <c r="B236" s="484" t="s">
        <v>48</v>
      </c>
      <c r="C236" s="485">
        <v>1.73176</v>
      </c>
      <c r="D236" s="486">
        <v>0.03274</v>
      </c>
      <c r="E236" s="486">
        <v>0</v>
      </c>
      <c r="F236" s="486">
        <v>0.02992</v>
      </c>
      <c r="G236" s="486">
        <v>0.00282</v>
      </c>
      <c r="H236" s="487">
        <v>1.7645</v>
      </c>
    </row>
    <row r="237" spans="1:8" ht="14.25" thickBot="1">
      <c r="A237" s="468">
        <v>15</v>
      </c>
      <c r="B237" s="484" t="s">
        <v>54</v>
      </c>
      <c r="C237" s="485">
        <v>1.73176</v>
      </c>
      <c r="D237" s="486">
        <v>0.03274</v>
      </c>
      <c r="E237" s="486">
        <v>0</v>
      </c>
      <c r="F237" s="486">
        <v>0.02992</v>
      </c>
      <c r="G237" s="486">
        <v>0.00282</v>
      </c>
      <c r="H237" s="487">
        <v>1.7645</v>
      </c>
    </row>
    <row r="238" spans="1:8" ht="14.25" thickBot="1">
      <c r="A238" s="468">
        <v>16</v>
      </c>
      <c r="B238" s="484" t="s">
        <v>50</v>
      </c>
      <c r="C238" s="485">
        <v>1.73176</v>
      </c>
      <c r="D238" s="486">
        <v>0.03274</v>
      </c>
      <c r="E238" s="486">
        <v>0</v>
      </c>
      <c r="F238" s="486">
        <v>0.02992</v>
      </c>
      <c r="G238" s="486">
        <v>0.00282</v>
      </c>
      <c r="H238" s="487">
        <v>1.7645</v>
      </c>
    </row>
    <row r="239" spans="1:8" ht="14.25" thickBot="1">
      <c r="A239" s="468">
        <v>17</v>
      </c>
      <c r="B239" s="484" t="s">
        <v>55</v>
      </c>
      <c r="C239" s="485">
        <v>1.73176</v>
      </c>
      <c r="D239" s="486">
        <v>0.03274</v>
      </c>
      <c r="E239" s="486">
        <v>0</v>
      </c>
      <c r="F239" s="486">
        <v>0.02992</v>
      </c>
      <c r="G239" s="486">
        <v>0.00282</v>
      </c>
      <c r="H239" s="487">
        <v>1.7645</v>
      </c>
    </row>
  </sheetData>
  <sheetProtection/>
  <mergeCells count="19">
    <mergeCell ref="C121:C145"/>
    <mergeCell ref="C147:C171"/>
    <mergeCell ref="C173:C197"/>
    <mergeCell ref="A232:H232"/>
    <mergeCell ref="C199:C223"/>
    <mergeCell ref="D199:D223"/>
    <mergeCell ref="F199:F223"/>
    <mergeCell ref="H199:H223"/>
    <mergeCell ref="A224:H224"/>
    <mergeCell ref="A1:J1"/>
    <mergeCell ref="B5:G5"/>
    <mergeCell ref="A10:I10"/>
    <mergeCell ref="C15:C39"/>
    <mergeCell ref="C42:C66"/>
    <mergeCell ref="D173:D197"/>
    <mergeCell ref="F173:F197"/>
    <mergeCell ref="H173:H197"/>
    <mergeCell ref="C68:C92"/>
    <mergeCell ref="C94:C1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9"/>
  <sheetViews>
    <sheetView zoomScale="85" zoomScaleNormal="85" zoomScalePageLayoutView="0" workbookViewId="0" topLeftCell="A253">
      <selection activeCell="E265" sqref="E265"/>
    </sheetView>
  </sheetViews>
  <sheetFormatPr defaultColWidth="9.140625" defaultRowHeight="15"/>
  <cols>
    <col min="1" max="1" width="4.140625" style="1" customWidth="1"/>
    <col min="2" max="2" width="42.57421875" style="4" customWidth="1"/>
    <col min="3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88"/>
      <c r="L1" s="88"/>
      <c r="M1" s="5"/>
      <c r="N1" s="5"/>
      <c r="O1" s="5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88"/>
      <c r="L2" s="88"/>
      <c r="M2" s="5"/>
      <c r="N2" s="5"/>
      <c r="O2" s="5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124489</v>
      </c>
      <c r="J3" s="25" t="s">
        <v>2</v>
      </c>
      <c r="K3" s="89"/>
      <c r="L3" s="90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33578</v>
      </c>
      <c r="J4" s="25" t="s">
        <v>2</v>
      </c>
      <c r="K4" s="89"/>
      <c r="L4" s="90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90911</v>
      </c>
      <c r="J5" s="25" t="s">
        <v>2</v>
      </c>
      <c r="K5" s="89"/>
      <c r="L5" s="90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89"/>
      <c r="L6" s="90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220.107</v>
      </c>
      <c r="J7" s="25" t="s">
        <v>7</v>
      </c>
      <c r="K7" s="89"/>
      <c r="L7" s="90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113.433</v>
      </c>
      <c r="J8" s="25" t="s">
        <v>7</v>
      </c>
      <c r="K8" s="89"/>
      <c r="L8" s="90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91"/>
      <c r="J9" s="5"/>
      <c r="K9" s="88"/>
      <c r="L9" s="90"/>
      <c r="M9" s="5"/>
      <c r="N9" s="5"/>
      <c r="O9" s="5"/>
    </row>
    <row r="10" spans="1:15" ht="33.75" customHeight="1">
      <c r="A10" s="495">
        <v>42036</v>
      </c>
      <c r="B10" s="495"/>
      <c r="C10" s="495"/>
      <c r="D10" s="495"/>
      <c r="E10" s="495"/>
      <c r="F10" s="495"/>
      <c r="G10" s="495"/>
      <c r="H10" s="495"/>
      <c r="I10" s="495"/>
      <c r="J10" s="30"/>
      <c r="K10" s="92"/>
      <c r="L10" s="93"/>
      <c r="M10" s="5"/>
      <c r="N10" s="5"/>
      <c r="O10" s="5"/>
    </row>
    <row r="11" spans="1:15" ht="17.25" customHeight="1" thickBot="1">
      <c r="A11" s="27"/>
      <c r="B11" s="28" t="s">
        <v>9</v>
      </c>
      <c r="C11" s="5"/>
      <c r="D11" s="5"/>
      <c r="E11" s="5"/>
      <c r="F11" s="5"/>
      <c r="G11" s="5"/>
      <c r="H11" s="29" t="s">
        <v>10</v>
      </c>
      <c r="I11" s="5"/>
      <c r="J11" s="5"/>
      <c r="K11" s="88"/>
      <c r="L11" s="88"/>
      <c r="M11" s="5"/>
      <c r="N11" s="5"/>
      <c r="O11" s="5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94"/>
      <c r="L12" s="95"/>
      <c r="M12" s="31"/>
      <c r="N12" s="31"/>
      <c r="O12" s="31"/>
    </row>
    <row r="13" spans="1:15" s="3" customFormat="1" ht="30" customHeight="1" thickBot="1">
      <c r="A13" s="97">
        <v>1</v>
      </c>
      <c r="B13" s="98" t="s">
        <v>19</v>
      </c>
      <c r="C13" s="99" t="s">
        <v>20</v>
      </c>
      <c r="D13" s="100"/>
      <c r="E13" s="100"/>
      <c r="F13" s="100"/>
      <c r="G13" s="100"/>
      <c r="H13" s="100"/>
      <c r="I13" s="6"/>
      <c r="J13" s="6"/>
      <c r="K13" s="101"/>
      <c r="L13" s="102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101"/>
      <c r="L14" s="102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1.44914</v>
      </c>
      <c r="D15" s="48"/>
      <c r="E15" s="48"/>
      <c r="F15" s="49"/>
      <c r="G15" s="49"/>
      <c r="H15" s="51"/>
      <c r="I15" s="103"/>
      <c r="J15" s="10"/>
      <c r="K15" s="101"/>
      <c r="L15" s="102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2.11484</v>
      </c>
      <c r="E16" s="48">
        <v>1.98155</v>
      </c>
      <c r="F16" s="49">
        <v>0.12996</v>
      </c>
      <c r="G16" s="49">
        <v>0.00333</v>
      </c>
      <c r="H16" s="51">
        <v>3.56398</v>
      </c>
      <c r="I16" s="9"/>
      <c r="J16" s="10"/>
      <c r="K16" s="101"/>
      <c r="L16" s="104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2.10424</v>
      </c>
      <c r="E17" s="48">
        <v>1.98155</v>
      </c>
      <c r="F17" s="49">
        <v>0.11936</v>
      </c>
      <c r="G17" s="49">
        <v>0.00333</v>
      </c>
      <c r="H17" s="51">
        <v>3.55338</v>
      </c>
      <c r="I17" s="9"/>
      <c r="J17" s="10"/>
      <c r="K17" s="101"/>
      <c r="L17" s="104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2.06619</v>
      </c>
      <c r="E18" s="48">
        <v>1.98155</v>
      </c>
      <c r="F18" s="49">
        <v>0.08131</v>
      </c>
      <c r="G18" s="49">
        <v>0.00333</v>
      </c>
      <c r="H18" s="51">
        <v>3.51533</v>
      </c>
      <c r="I18" s="9"/>
      <c r="J18" s="10"/>
      <c r="K18" s="101"/>
      <c r="L18" s="104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2.03242</v>
      </c>
      <c r="E19" s="48">
        <v>1.98155</v>
      </c>
      <c r="F19" s="49">
        <v>0.04754</v>
      </c>
      <c r="G19" s="49">
        <v>0.00333</v>
      </c>
      <c r="H19" s="51">
        <v>3.48156</v>
      </c>
      <c r="I19" s="9"/>
      <c r="J19" s="10"/>
      <c r="K19" s="101"/>
      <c r="L19" s="104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101"/>
      <c r="L20" s="102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101"/>
      <c r="L21" s="102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2.23045</v>
      </c>
      <c r="E22" s="48">
        <v>2.09716</v>
      </c>
      <c r="F22" s="49">
        <v>0.12996</v>
      </c>
      <c r="G22" s="49">
        <v>0.00333</v>
      </c>
      <c r="H22" s="51">
        <v>3.67959</v>
      </c>
      <c r="I22" s="9"/>
      <c r="J22" s="10"/>
      <c r="K22" s="101"/>
      <c r="L22" s="104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2.21985</v>
      </c>
      <c r="E23" s="48">
        <v>2.09716</v>
      </c>
      <c r="F23" s="49">
        <v>0.11936</v>
      </c>
      <c r="G23" s="49">
        <v>0.00333</v>
      </c>
      <c r="H23" s="51">
        <v>3.66899</v>
      </c>
      <c r="I23" s="9"/>
      <c r="J23" s="10"/>
      <c r="K23" s="101"/>
      <c r="L23" s="104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2.1818</v>
      </c>
      <c r="E24" s="48">
        <v>2.09716</v>
      </c>
      <c r="F24" s="49">
        <v>0.08131</v>
      </c>
      <c r="G24" s="49">
        <v>0.00333</v>
      </c>
      <c r="H24" s="51">
        <v>3.63094</v>
      </c>
      <c r="I24" s="9"/>
      <c r="J24" s="10"/>
      <c r="K24" s="101"/>
      <c r="L24" s="104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2.14803</v>
      </c>
      <c r="E25" s="48">
        <v>2.09716</v>
      </c>
      <c r="F25" s="49">
        <v>0.04754</v>
      </c>
      <c r="G25" s="49">
        <v>0.00333</v>
      </c>
      <c r="H25" s="51">
        <v>3.59717</v>
      </c>
      <c r="I25" s="9"/>
      <c r="J25" s="10"/>
      <c r="K25" s="101"/>
      <c r="L25" s="104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101"/>
      <c r="L26" s="102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101"/>
      <c r="L27" s="102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2.33683</v>
      </c>
      <c r="E28" s="48">
        <v>2.20354</v>
      </c>
      <c r="F28" s="49">
        <v>0.12996</v>
      </c>
      <c r="G28" s="49">
        <v>0.00333</v>
      </c>
      <c r="H28" s="51">
        <v>3.78597</v>
      </c>
      <c r="I28" s="9"/>
      <c r="J28" s="10"/>
      <c r="K28" s="101"/>
      <c r="L28" s="104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2.32623</v>
      </c>
      <c r="E29" s="48">
        <v>2.20354</v>
      </c>
      <c r="F29" s="49">
        <v>0.11936</v>
      </c>
      <c r="G29" s="49">
        <v>0.00333</v>
      </c>
      <c r="H29" s="51">
        <v>3.77537</v>
      </c>
      <c r="I29" s="9"/>
      <c r="J29" s="10"/>
      <c r="K29" s="101"/>
      <c r="L29" s="104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2.28818</v>
      </c>
      <c r="E30" s="48">
        <v>2.20354</v>
      </c>
      <c r="F30" s="49">
        <v>0.08131</v>
      </c>
      <c r="G30" s="49">
        <v>0.00333</v>
      </c>
      <c r="H30" s="51">
        <v>3.73732</v>
      </c>
      <c r="I30" s="9"/>
      <c r="J30" s="10"/>
      <c r="K30" s="101"/>
      <c r="L30" s="104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2.25441</v>
      </c>
      <c r="E31" s="48">
        <v>2.20354</v>
      </c>
      <c r="F31" s="49">
        <v>0.04754</v>
      </c>
      <c r="G31" s="49">
        <v>0.00333</v>
      </c>
      <c r="H31" s="51">
        <v>3.70355</v>
      </c>
      <c r="I31" s="9"/>
      <c r="J31" s="10"/>
      <c r="K31" s="101"/>
      <c r="L31" s="104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101"/>
      <c r="L32" s="102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101"/>
      <c r="L33" s="102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2.76578</v>
      </c>
      <c r="E34" s="48">
        <v>2.63249</v>
      </c>
      <c r="F34" s="49">
        <v>0.12996</v>
      </c>
      <c r="G34" s="49">
        <v>0.00333</v>
      </c>
      <c r="H34" s="51">
        <v>4.21492</v>
      </c>
      <c r="I34" s="9"/>
      <c r="J34" s="10"/>
      <c r="K34" s="101"/>
      <c r="L34" s="102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2.75518</v>
      </c>
      <c r="E35" s="48">
        <v>2.63249</v>
      </c>
      <c r="F35" s="49">
        <v>0.11936</v>
      </c>
      <c r="G35" s="49">
        <v>0.00333</v>
      </c>
      <c r="H35" s="51">
        <v>4.20432</v>
      </c>
      <c r="I35" s="9"/>
      <c r="J35" s="10"/>
      <c r="K35" s="101"/>
      <c r="L35" s="104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2.71713</v>
      </c>
      <c r="E36" s="48">
        <v>2.63249</v>
      </c>
      <c r="F36" s="49">
        <v>0.08131</v>
      </c>
      <c r="G36" s="49">
        <v>0.00333</v>
      </c>
      <c r="H36" s="51">
        <v>4.16627</v>
      </c>
      <c r="I36" s="9"/>
      <c r="J36" s="10"/>
      <c r="K36" s="101"/>
      <c r="L36" s="104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2.68336</v>
      </c>
      <c r="E37" s="48">
        <v>2.63249</v>
      </c>
      <c r="F37" s="49">
        <v>0.04754</v>
      </c>
      <c r="G37" s="49">
        <v>0.00333</v>
      </c>
      <c r="H37" s="51">
        <v>4.1325</v>
      </c>
      <c r="I37" s="9"/>
      <c r="J37" s="10"/>
      <c r="K37" s="101"/>
      <c r="L37" s="104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101"/>
      <c r="L38" s="104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101"/>
      <c r="L39" s="102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101"/>
      <c r="L40" s="102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2.06275</v>
      </c>
      <c r="E41" s="53">
        <v>1.92946</v>
      </c>
      <c r="F41" s="41">
        <v>0.12996</v>
      </c>
      <c r="G41" s="41">
        <v>0.00333</v>
      </c>
      <c r="H41" s="51">
        <v>3.51189</v>
      </c>
      <c r="I41" s="9"/>
      <c r="J41" s="10"/>
      <c r="K41" s="101"/>
      <c r="L41" s="104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2.05215</v>
      </c>
      <c r="E42" s="53">
        <v>1.92946</v>
      </c>
      <c r="F42" s="41">
        <v>0.11936</v>
      </c>
      <c r="G42" s="41">
        <v>0.00333</v>
      </c>
      <c r="H42" s="51">
        <v>3.50129</v>
      </c>
      <c r="I42" s="9"/>
      <c r="J42" s="10"/>
      <c r="K42" s="101"/>
      <c r="L42" s="104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2.0141</v>
      </c>
      <c r="E43" s="53">
        <v>1.92946</v>
      </c>
      <c r="F43" s="41">
        <v>0.08131</v>
      </c>
      <c r="G43" s="41">
        <v>0.00333</v>
      </c>
      <c r="H43" s="51">
        <v>3.46324</v>
      </c>
      <c r="I43" s="9"/>
      <c r="J43" s="10"/>
      <c r="K43" s="101"/>
      <c r="L43" s="104"/>
      <c r="M43" s="6"/>
      <c r="N43" s="11"/>
    </row>
    <row r="44" spans="1:14" s="3" customFormat="1" ht="13.5" thickBot="1">
      <c r="A44" s="36"/>
      <c r="B44" s="40" t="s">
        <v>25</v>
      </c>
      <c r="C44" s="510"/>
      <c r="D44" s="48">
        <v>1.98033</v>
      </c>
      <c r="E44" s="53">
        <v>1.92946</v>
      </c>
      <c r="F44" s="41">
        <v>0.04754</v>
      </c>
      <c r="G44" s="41">
        <v>0.00333</v>
      </c>
      <c r="H44" s="51">
        <v>3.42947</v>
      </c>
      <c r="I44" s="9"/>
      <c r="J44" s="10"/>
      <c r="K44" s="101"/>
      <c r="L44" s="104"/>
      <c r="M44" s="6"/>
      <c r="N44" s="11"/>
    </row>
    <row r="45" spans="1:14" s="3" customFormat="1" ht="37.5" customHeight="1" thickBot="1">
      <c r="A45" s="105">
        <v>2</v>
      </c>
      <c r="B45" s="106" t="s">
        <v>30</v>
      </c>
      <c r="C45" s="99" t="s">
        <v>31</v>
      </c>
      <c r="D45" s="107"/>
      <c r="E45" s="108"/>
      <c r="F45" s="109"/>
      <c r="G45" s="110"/>
      <c r="H45" s="111"/>
      <c r="I45" s="9"/>
      <c r="J45" s="10"/>
      <c r="K45" s="101"/>
      <c r="L45" s="102"/>
      <c r="M45" s="6"/>
      <c r="N45" s="11"/>
    </row>
    <row r="46" spans="1:14" s="3" customFormat="1" ht="12.75" customHeight="1">
      <c r="A46" s="36"/>
      <c r="B46" s="112" t="s">
        <v>32</v>
      </c>
      <c r="C46" s="16"/>
      <c r="D46" s="48"/>
      <c r="E46" s="48"/>
      <c r="F46" s="49"/>
      <c r="G46" s="49"/>
      <c r="H46" s="51"/>
      <c r="I46" s="9"/>
      <c r="J46" s="10"/>
      <c r="K46" s="101"/>
      <c r="L46" s="102"/>
      <c r="M46" s="6"/>
      <c r="N46" s="11"/>
    </row>
    <row r="47" spans="1:14" s="3" customFormat="1" ht="12.75" customHeight="1">
      <c r="A47" s="36"/>
      <c r="B47" s="37" t="s">
        <v>21</v>
      </c>
      <c r="C47" s="489">
        <v>0.87096</v>
      </c>
      <c r="D47" s="48"/>
      <c r="E47" s="48"/>
      <c r="F47" s="49"/>
      <c r="G47" s="49"/>
      <c r="H47" s="51"/>
      <c r="I47" s="103"/>
      <c r="J47" s="10"/>
      <c r="K47" s="101"/>
      <c r="L47" s="102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2.06299</v>
      </c>
      <c r="E48" s="48">
        <v>1.98155</v>
      </c>
      <c r="F48" s="49">
        <v>0.07811</v>
      </c>
      <c r="G48" s="49">
        <v>0.00333</v>
      </c>
      <c r="H48" s="51">
        <v>2.93395</v>
      </c>
      <c r="I48" s="9"/>
      <c r="J48" s="10"/>
      <c r="K48" s="101"/>
      <c r="L48" s="104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2.05662</v>
      </c>
      <c r="E49" s="48">
        <v>1.98155</v>
      </c>
      <c r="F49" s="49">
        <v>0.07174</v>
      </c>
      <c r="G49" s="49">
        <v>0.00333</v>
      </c>
      <c r="H49" s="51">
        <v>2.92758</v>
      </c>
      <c r="I49" s="9"/>
      <c r="J49" s="10"/>
      <c r="K49" s="101"/>
      <c r="L49" s="104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2.03375</v>
      </c>
      <c r="E50" s="48">
        <v>1.98155</v>
      </c>
      <c r="F50" s="49">
        <v>0.04887</v>
      </c>
      <c r="G50" s="49">
        <v>0.00333</v>
      </c>
      <c r="H50" s="51">
        <v>2.90471</v>
      </c>
      <c r="I50" s="9"/>
      <c r="J50" s="10"/>
      <c r="K50" s="101"/>
      <c r="L50" s="104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2.01345</v>
      </c>
      <c r="E51" s="48">
        <v>1.98155</v>
      </c>
      <c r="F51" s="49">
        <v>0.02857</v>
      </c>
      <c r="G51" s="49">
        <v>0.00333</v>
      </c>
      <c r="H51" s="51">
        <v>2.88441</v>
      </c>
      <c r="I51" s="9"/>
      <c r="J51" s="10"/>
      <c r="K51" s="101"/>
      <c r="L51" s="104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101"/>
      <c r="L52" s="104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101"/>
      <c r="L53" s="104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2.1786</v>
      </c>
      <c r="E54" s="48">
        <v>2.09716</v>
      </c>
      <c r="F54" s="49">
        <v>0.07811</v>
      </c>
      <c r="G54" s="49">
        <v>0.00333</v>
      </c>
      <c r="H54" s="51">
        <v>3.04956</v>
      </c>
      <c r="I54" s="9"/>
      <c r="J54" s="10"/>
      <c r="K54" s="101"/>
      <c r="L54" s="104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2.17223</v>
      </c>
      <c r="E55" s="48">
        <v>2.09716</v>
      </c>
      <c r="F55" s="49">
        <v>0.07174</v>
      </c>
      <c r="G55" s="49">
        <v>0.00333</v>
      </c>
      <c r="H55" s="51">
        <v>3.04319</v>
      </c>
      <c r="I55" s="9"/>
      <c r="J55" s="10"/>
      <c r="K55" s="101"/>
      <c r="L55" s="104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2.14936</v>
      </c>
      <c r="E56" s="48">
        <v>2.09716</v>
      </c>
      <c r="F56" s="49">
        <v>0.04887</v>
      </c>
      <c r="G56" s="49">
        <v>0.00333</v>
      </c>
      <c r="H56" s="51">
        <v>3.02032</v>
      </c>
      <c r="I56" s="9"/>
      <c r="J56" s="10"/>
      <c r="K56" s="101"/>
      <c r="L56" s="104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2.12906</v>
      </c>
      <c r="E57" s="48">
        <v>2.09716</v>
      </c>
      <c r="F57" s="49">
        <v>0.02857</v>
      </c>
      <c r="G57" s="49">
        <v>0.00333</v>
      </c>
      <c r="H57" s="51">
        <v>3.00002</v>
      </c>
      <c r="I57" s="9"/>
      <c r="J57" s="10"/>
      <c r="K57" s="101"/>
      <c r="L57" s="104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101"/>
      <c r="L58" s="104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101"/>
      <c r="L59" s="104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2.28498</v>
      </c>
      <c r="E60" s="48">
        <v>2.20354</v>
      </c>
      <c r="F60" s="49">
        <v>0.07811</v>
      </c>
      <c r="G60" s="49">
        <v>0.00333</v>
      </c>
      <c r="H60" s="51">
        <v>3.15594</v>
      </c>
      <c r="I60" s="9"/>
      <c r="J60" s="10"/>
      <c r="K60" s="101"/>
      <c r="L60" s="104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2.27861</v>
      </c>
      <c r="E61" s="48">
        <v>2.20354</v>
      </c>
      <c r="F61" s="49">
        <v>0.07174</v>
      </c>
      <c r="G61" s="49">
        <v>0.00333</v>
      </c>
      <c r="H61" s="51">
        <v>3.14957</v>
      </c>
      <c r="I61" s="9"/>
      <c r="J61" s="10"/>
      <c r="K61" s="101"/>
      <c r="L61" s="104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2.25574</v>
      </c>
      <c r="E62" s="48">
        <v>2.20354</v>
      </c>
      <c r="F62" s="49">
        <v>0.04887</v>
      </c>
      <c r="G62" s="49">
        <v>0.00333</v>
      </c>
      <c r="H62" s="51">
        <v>3.1267</v>
      </c>
      <c r="I62" s="9"/>
      <c r="J62" s="10"/>
      <c r="K62" s="101"/>
      <c r="L62" s="104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2.23544</v>
      </c>
      <c r="E63" s="48">
        <v>2.20354</v>
      </c>
      <c r="F63" s="49">
        <v>0.02857</v>
      </c>
      <c r="G63" s="49">
        <v>0.00333</v>
      </c>
      <c r="H63" s="51">
        <v>3.1064</v>
      </c>
      <c r="I63" s="9"/>
      <c r="J63" s="10"/>
      <c r="K63" s="101"/>
      <c r="L63" s="104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101"/>
      <c r="L64" s="104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101"/>
      <c r="L65" s="104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>
        <v>2.71393</v>
      </c>
      <c r="E66" s="48">
        <v>2.63249</v>
      </c>
      <c r="F66" s="49">
        <v>0.07811</v>
      </c>
      <c r="G66" s="49">
        <v>0.00333</v>
      </c>
      <c r="H66" s="51">
        <v>3.58489</v>
      </c>
      <c r="I66" s="9"/>
      <c r="J66" s="10"/>
      <c r="K66" s="101"/>
      <c r="L66" s="104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2.70756</v>
      </c>
      <c r="E67" s="48">
        <v>2.63249</v>
      </c>
      <c r="F67" s="49">
        <v>0.07174</v>
      </c>
      <c r="G67" s="49">
        <v>0.00333</v>
      </c>
      <c r="H67" s="51">
        <v>3.57852</v>
      </c>
      <c r="I67" s="9"/>
      <c r="J67" s="10"/>
      <c r="K67" s="101"/>
      <c r="L67" s="104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2.68469</v>
      </c>
      <c r="E68" s="48">
        <v>2.63249</v>
      </c>
      <c r="F68" s="49">
        <v>0.04887</v>
      </c>
      <c r="G68" s="49">
        <v>0.00333</v>
      </c>
      <c r="H68" s="51">
        <v>3.55565</v>
      </c>
      <c r="I68" s="9"/>
      <c r="J68" s="10"/>
      <c r="K68" s="101"/>
      <c r="L68" s="104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2.66439</v>
      </c>
      <c r="E69" s="48">
        <v>2.63249</v>
      </c>
      <c r="F69" s="49">
        <v>0.02857</v>
      </c>
      <c r="G69" s="49">
        <v>0.00333</v>
      </c>
      <c r="H69" s="51">
        <v>3.53535</v>
      </c>
      <c r="I69" s="9"/>
      <c r="J69" s="10"/>
      <c r="K69" s="101"/>
      <c r="L69" s="104"/>
      <c r="M69" s="6"/>
      <c r="N69" s="11"/>
    </row>
    <row r="70" spans="1:14" s="3" customFormat="1" ht="12.75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101"/>
      <c r="L70" s="104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101"/>
      <c r="L71" s="104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101"/>
      <c r="L72" s="104"/>
      <c r="M72" s="6"/>
      <c r="N72" s="11"/>
    </row>
    <row r="73" spans="1:14" s="3" customFormat="1" ht="12.75">
      <c r="A73" s="36"/>
      <c r="B73" s="40" t="s">
        <v>22</v>
      </c>
      <c r="C73" s="490"/>
      <c r="D73" s="48">
        <v>2.0109</v>
      </c>
      <c r="E73" s="53">
        <v>1.92946</v>
      </c>
      <c r="F73" s="41">
        <v>0.07811</v>
      </c>
      <c r="G73" s="41">
        <v>0.00333</v>
      </c>
      <c r="H73" s="51">
        <v>2.88186</v>
      </c>
      <c r="I73" s="9"/>
      <c r="J73" s="10"/>
      <c r="K73" s="101"/>
      <c r="L73" s="104"/>
      <c r="M73" s="6"/>
      <c r="N73" s="11"/>
    </row>
    <row r="74" spans="1:14" s="3" customFormat="1" ht="12.75">
      <c r="A74" s="36"/>
      <c r="B74" s="40" t="s">
        <v>23</v>
      </c>
      <c r="C74" s="490"/>
      <c r="D74" s="48">
        <v>2.00453</v>
      </c>
      <c r="E74" s="53">
        <v>1.92946</v>
      </c>
      <c r="F74" s="41">
        <v>0.07174</v>
      </c>
      <c r="G74" s="41">
        <v>0.00333</v>
      </c>
      <c r="H74" s="51">
        <v>2.87549</v>
      </c>
      <c r="I74" s="9"/>
      <c r="J74" s="10"/>
      <c r="K74" s="101"/>
      <c r="L74" s="104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1.98166</v>
      </c>
      <c r="E75" s="53">
        <v>1.92946</v>
      </c>
      <c r="F75" s="41">
        <v>0.04887</v>
      </c>
      <c r="G75" s="41">
        <v>0.00333</v>
      </c>
      <c r="H75" s="51">
        <v>2.85262</v>
      </c>
      <c r="I75" s="9"/>
      <c r="J75" s="10"/>
      <c r="K75" s="101"/>
      <c r="L75" s="104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1.96136</v>
      </c>
      <c r="E76" s="53">
        <v>1.92946</v>
      </c>
      <c r="F76" s="41">
        <v>0.02857</v>
      </c>
      <c r="G76" s="41">
        <v>0.00333</v>
      </c>
      <c r="H76" s="51">
        <v>2.83232</v>
      </c>
      <c r="I76" s="9"/>
      <c r="J76" s="10"/>
      <c r="K76" s="101"/>
      <c r="L76" s="104"/>
      <c r="M76" s="6"/>
      <c r="N76" s="11"/>
    </row>
    <row r="77" spans="1:14" s="3" customFormat="1" ht="12.75">
      <c r="A77" s="36"/>
      <c r="B77" s="40"/>
      <c r="C77" s="511"/>
      <c r="D77" s="38"/>
      <c r="E77" s="53"/>
      <c r="F77" s="41"/>
      <c r="G77" s="50"/>
      <c r="H77" s="39"/>
      <c r="I77" s="9"/>
      <c r="J77" s="10"/>
      <c r="K77" s="101"/>
      <c r="L77" s="102"/>
      <c r="M77" s="6"/>
      <c r="N77" s="11"/>
    </row>
    <row r="78" spans="1:14" s="3" customFormat="1" ht="12.75">
      <c r="A78" s="36"/>
      <c r="B78" s="112" t="s">
        <v>33</v>
      </c>
      <c r="C78" s="16"/>
      <c r="D78" s="48"/>
      <c r="E78" s="48"/>
      <c r="F78" s="49"/>
      <c r="G78" s="49"/>
      <c r="H78" s="51"/>
      <c r="I78" s="9"/>
      <c r="J78" s="10"/>
      <c r="K78" s="101"/>
      <c r="L78" s="102"/>
      <c r="M78" s="6"/>
      <c r="N78" s="11"/>
    </row>
    <row r="79" spans="1:14" s="3" customFormat="1" ht="12.75">
      <c r="A79" s="36"/>
      <c r="B79" s="37" t="s">
        <v>21</v>
      </c>
      <c r="C79" s="489">
        <v>1.6753</v>
      </c>
      <c r="D79" s="48"/>
      <c r="E79" s="48"/>
      <c r="F79" s="49"/>
      <c r="G79" s="49"/>
      <c r="H79" s="51"/>
      <c r="I79" s="103"/>
      <c r="J79" s="10"/>
      <c r="K79" s="101"/>
      <c r="L79" s="102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2.13512</v>
      </c>
      <c r="E80" s="48">
        <v>1.98155</v>
      </c>
      <c r="F80" s="49">
        <v>0.15024</v>
      </c>
      <c r="G80" s="49">
        <v>0.00333</v>
      </c>
      <c r="H80" s="51">
        <v>3.81042</v>
      </c>
      <c r="I80" s="9"/>
      <c r="J80" s="10"/>
      <c r="K80" s="101"/>
      <c r="L80" s="104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2.12286</v>
      </c>
      <c r="E81" s="48">
        <v>1.98155</v>
      </c>
      <c r="F81" s="49">
        <v>0.13798</v>
      </c>
      <c r="G81" s="49">
        <v>0.00333</v>
      </c>
      <c r="H81" s="51">
        <v>3.79816</v>
      </c>
      <c r="I81" s="9"/>
      <c r="J81" s="10"/>
      <c r="K81" s="101"/>
      <c r="L81" s="104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2.07888</v>
      </c>
      <c r="E82" s="48">
        <v>1.98155</v>
      </c>
      <c r="F82" s="49">
        <v>0.094</v>
      </c>
      <c r="G82" s="49">
        <v>0.00333</v>
      </c>
      <c r="H82" s="51">
        <v>3.75418</v>
      </c>
      <c r="I82" s="9"/>
      <c r="J82" s="10"/>
      <c r="K82" s="101"/>
      <c r="L82" s="104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2.03984</v>
      </c>
      <c r="E83" s="48">
        <v>1.98155</v>
      </c>
      <c r="F83" s="49">
        <v>0.05496</v>
      </c>
      <c r="G83" s="49">
        <v>0.00333</v>
      </c>
      <c r="H83" s="51">
        <v>3.71514</v>
      </c>
      <c r="I83" s="9"/>
      <c r="J83" s="10"/>
      <c r="K83" s="101"/>
      <c r="L83" s="104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101"/>
      <c r="L84" s="102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101"/>
      <c r="L85" s="102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2.25073</v>
      </c>
      <c r="E86" s="48">
        <v>2.09716</v>
      </c>
      <c r="F86" s="49">
        <v>0.15024</v>
      </c>
      <c r="G86" s="49">
        <v>0.00333</v>
      </c>
      <c r="H86" s="51">
        <v>3.92603</v>
      </c>
      <c r="I86" s="9"/>
      <c r="J86" s="10"/>
      <c r="K86" s="101"/>
      <c r="L86" s="104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2.23847</v>
      </c>
      <c r="E87" s="48">
        <v>2.09716</v>
      </c>
      <c r="F87" s="49">
        <v>0.13798</v>
      </c>
      <c r="G87" s="49">
        <v>0.00333</v>
      </c>
      <c r="H87" s="51">
        <v>3.91377</v>
      </c>
      <c r="I87" s="9"/>
      <c r="J87" s="10"/>
      <c r="K87" s="101"/>
      <c r="L87" s="104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2.19449</v>
      </c>
      <c r="E88" s="48">
        <v>2.09716</v>
      </c>
      <c r="F88" s="49">
        <v>0.094</v>
      </c>
      <c r="G88" s="49">
        <v>0.00333</v>
      </c>
      <c r="H88" s="51">
        <v>3.86979</v>
      </c>
      <c r="I88" s="9"/>
      <c r="J88" s="10"/>
      <c r="K88" s="101"/>
      <c r="L88" s="104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2.15545</v>
      </c>
      <c r="E89" s="48">
        <v>2.09716</v>
      </c>
      <c r="F89" s="49">
        <v>0.05496</v>
      </c>
      <c r="G89" s="49">
        <v>0.00333</v>
      </c>
      <c r="H89" s="51">
        <v>3.83075</v>
      </c>
      <c r="I89" s="9"/>
      <c r="J89" s="10"/>
      <c r="K89" s="101"/>
      <c r="L89" s="104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101"/>
      <c r="L90" s="102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101"/>
      <c r="L91" s="102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2.35711</v>
      </c>
      <c r="E92" s="48">
        <v>2.20354</v>
      </c>
      <c r="F92" s="49">
        <v>0.15024</v>
      </c>
      <c r="G92" s="49">
        <v>0.00333</v>
      </c>
      <c r="H92" s="51">
        <v>4.03241</v>
      </c>
      <c r="I92" s="9"/>
      <c r="J92" s="10"/>
      <c r="K92" s="101"/>
      <c r="L92" s="104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2.34485</v>
      </c>
      <c r="E93" s="48">
        <v>2.20354</v>
      </c>
      <c r="F93" s="49">
        <v>0.13798</v>
      </c>
      <c r="G93" s="49">
        <v>0.00333</v>
      </c>
      <c r="H93" s="51">
        <v>4.02015</v>
      </c>
      <c r="I93" s="9"/>
      <c r="J93" s="10"/>
      <c r="K93" s="101"/>
      <c r="L93" s="104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2.30087</v>
      </c>
      <c r="E94" s="48">
        <v>2.20354</v>
      </c>
      <c r="F94" s="49">
        <v>0.094</v>
      </c>
      <c r="G94" s="49">
        <v>0.00333</v>
      </c>
      <c r="H94" s="51">
        <v>3.97617</v>
      </c>
      <c r="I94" s="9"/>
      <c r="J94" s="10"/>
      <c r="K94" s="101"/>
      <c r="L94" s="104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2.26183</v>
      </c>
      <c r="E95" s="48">
        <v>2.20354</v>
      </c>
      <c r="F95" s="49">
        <v>0.05496</v>
      </c>
      <c r="G95" s="49">
        <v>0.00333</v>
      </c>
      <c r="H95" s="51">
        <v>3.93713</v>
      </c>
      <c r="I95" s="9"/>
      <c r="J95" s="10"/>
      <c r="K95" s="101"/>
      <c r="L95" s="104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101"/>
      <c r="L96" s="102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101"/>
      <c r="L97" s="102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2.78606</v>
      </c>
      <c r="E98" s="48">
        <v>2.63249</v>
      </c>
      <c r="F98" s="49">
        <v>0.15024</v>
      </c>
      <c r="G98" s="49">
        <v>0.00333</v>
      </c>
      <c r="H98" s="51">
        <v>4.46136</v>
      </c>
      <c r="I98" s="9"/>
      <c r="J98" s="10"/>
      <c r="K98" s="101"/>
      <c r="L98" s="102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2.7738</v>
      </c>
      <c r="E99" s="48">
        <v>2.63249</v>
      </c>
      <c r="F99" s="49">
        <v>0.13798</v>
      </c>
      <c r="G99" s="49">
        <v>0.00333</v>
      </c>
      <c r="H99" s="51">
        <v>4.4491</v>
      </c>
      <c r="I99" s="9"/>
      <c r="J99" s="10"/>
      <c r="K99" s="101"/>
      <c r="L99" s="104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2.72982</v>
      </c>
      <c r="E100" s="48">
        <v>2.63249</v>
      </c>
      <c r="F100" s="49">
        <v>0.094</v>
      </c>
      <c r="G100" s="49">
        <v>0.00333</v>
      </c>
      <c r="H100" s="51">
        <v>4.40512</v>
      </c>
      <c r="I100" s="9"/>
      <c r="J100" s="10"/>
      <c r="K100" s="101"/>
      <c r="L100" s="104"/>
      <c r="M100" s="6"/>
      <c r="N100" s="11"/>
    </row>
    <row r="101" spans="1:14" ht="12.75">
      <c r="A101" s="36"/>
      <c r="B101" s="40" t="s">
        <v>25</v>
      </c>
      <c r="C101" s="490"/>
      <c r="D101" s="48">
        <v>2.69078</v>
      </c>
      <c r="E101" s="48">
        <v>2.63249</v>
      </c>
      <c r="F101" s="49">
        <v>0.05496</v>
      </c>
      <c r="G101" s="49">
        <v>0.00333</v>
      </c>
      <c r="H101" s="51">
        <v>4.36608</v>
      </c>
      <c r="I101" s="9"/>
      <c r="J101" s="10"/>
      <c r="K101" s="101"/>
      <c r="L101" s="104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101"/>
      <c r="L102" s="104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101"/>
      <c r="L103" s="102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101"/>
      <c r="L104" s="102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2.08303</v>
      </c>
      <c r="E105" s="53">
        <v>1.92946</v>
      </c>
      <c r="F105" s="41">
        <v>0.15024</v>
      </c>
      <c r="G105" s="41">
        <v>0.00333</v>
      </c>
      <c r="H105" s="51">
        <v>3.75833</v>
      </c>
      <c r="I105" s="9"/>
      <c r="J105" s="10"/>
      <c r="K105" s="101"/>
      <c r="L105" s="104"/>
      <c r="M105" s="6"/>
      <c r="N105" s="11"/>
    </row>
    <row r="106" spans="1:14" ht="12.75">
      <c r="A106" s="36"/>
      <c r="B106" s="40" t="s">
        <v>23</v>
      </c>
      <c r="C106" s="490"/>
      <c r="D106" s="48">
        <v>2.07077</v>
      </c>
      <c r="E106" s="53">
        <v>1.92946</v>
      </c>
      <c r="F106" s="41">
        <v>0.13798</v>
      </c>
      <c r="G106" s="41">
        <v>0.00333</v>
      </c>
      <c r="H106" s="51">
        <v>3.74607</v>
      </c>
      <c r="I106" s="9"/>
      <c r="J106" s="10"/>
      <c r="K106" s="101"/>
      <c r="L106" s="104"/>
      <c r="M106" s="6"/>
      <c r="N106" s="11"/>
    </row>
    <row r="107" spans="1:14" ht="12.75">
      <c r="A107" s="36"/>
      <c r="B107" s="40" t="s">
        <v>24</v>
      </c>
      <c r="C107" s="490"/>
      <c r="D107" s="48">
        <v>2.02679</v>
      </c>
      <c r="E107" s="53">
        <v>1.92946</v>
      </c>
      <c r="F107" s="41">
        <v>0.094</v>
      </c>
      <c r="G107" s="41">
        <v>0.00333</v>
      </c>
      <c r="H107" s="51">
        <v>3.70209</v>
      </c>
      <c r="I107" s="9"/>
      <c r="J107" s="10"/>
      <c r="K107" s="101"/>
      <c r="L107" s="104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1.98775</v>
      </c>
      <c r="E108" s="53">
        <v>1.92946</v>
      </c>
      <c r="F108" s="41">
        <v>0.05496</v>
      </c>
      <c r="G108" s="41">
        <v>0.00333</v>
      </c>
      <c r="H108" s="51">
        <v>3.66305</v>
      </c>
      <c r="I108" s="9"/>
      <c r="J108" s="10"/>
      <c r="K108" s="101"/>
      <c r="L108" s="104"/>
      <c r="M108" s="6"/>
      <c r="N108" s="11"/>
    </row>
    <row r="109" spans="1:14" ht="12.75">
      <c r="A109" s="36"/>
      <c r="B109" s="40"/>
      <c r="C109" s="511"/>
      <c r="D109" s="38"/>
      <c r="E109" s="53"/>
      <c r="F109" s="41"/>
      <c r="G109" s="50"/>
      <c r="H109" s="39"/>
      <c r="I109" s="9"/>
      <c r="J109" s="10"/>
      <c r="K109" s="101"/>
      <c r="L109" s="102"/>
      <c r="M109" s="6"/>
      <c r="N109" s="11"/>
    </row>
    <row r="110" spans="1:14" ht="12.75">
      <c r="A110" s="36"/>
      <c r="B110" s="112" t="s">
        <v>34</v>
      </c>
      <c r="C110" s="16"/>
      <c r="D110" s="48"/>
      <c r="E110" s="48"/>
      <c r="F110" s="49"/>
      <c r="G110" s="49"/>
      <c r="H110" s="51"/>
      <c r="I110" s="9"/>
      <c r="J110" s="10"/>
      <c r="K110" s="101"/>
      <c r="L110" s="102"/>
      <c r="M110" s="6"/>
      <c r="N110" s="11"/>
    </row>
    <row r="111" spans="1:14" ht="12.75">
      <c r="A111" s="36"/>
      <c r="B111" s="37" t="s">
        <v>21</v>
      </c>
      <c r="C111" s="489">
        <v>3.33926</v>
      </c>
      <c r="D111" s="48"/>
      <c r="E111" s="48"/>
      <c r="F111" s="49"/>
      <c r="G111" s="49"/>
      <c r="H111" s="51"/>
      <c r="I111" s="103"/>
      <c r="J111" s="10"/>
      <c r="K111" s="101"/>
      <c r="L111" s="102"/>
      <c r="M111" s="6"/>
      <c r="N111" s="11"/>
    </row>
    <row r="112" spans="1:14" ht="12.75">
      <c r="A112" s="36"/>
      <c r="B112" s="40" t="s">
        <v>22</v>
      </c>
      <c r="C112" s="490"/>
      <c r="D112" s="48">
        <v>2.28434</v>
      </c>
      <c r="E112" s="48">
        <v>1.98155</v>
      </c>
      <c r="F112" s="49">
        <v>0.29946</v>
      </c>
      <c r="G112" s="49">
        <v>0.00333</v>
      </c>
      <c r="H112" s="51">
        <v>5.6236</v>
      </c>
      <c r="I112" s="9"/>
      <c r="J112" s="10"/>
      <c r="K112" s="101"/>
      <c r="L112" s="104"/>
      <c r="M112" s="6"/>
      <c r="N112" s="11"/>
    </row>
    <row r="113" spans="1:14" ht="12.75">
      <c r="A113" s="36"/>
      <c r="B113" s="40" t="s">
        <v>23</v>
      </c>
      <c r="C113" s="490"/>
      <c r="D113" s="48">
        <v>2.25991</v>
      </c>
      <c r="E113" s="48">
        <v>1.98155</v>
      </c>
      <c r="F113" s="49">
        <v>0.27503</v>
      </c>
      <c r="G113" s="49">
        <v>0.00333</v>
      </c>
      <c r="H113" s="51">
        <v>5.59917</v>
      </c>
      <c r="I113" s="9"/>
      <c r="J113" s="10"/>
      <c r="K113" s="101"/>
      <c r="L113" s="104"/>
      <c r="M113" s="6"/>
      <c r="N113" s="11"/>
    </row>
    <row r="114" spans="1:14" ht="12.75">
      <c r="A114" s="36"/>
      <c r="B114" s="40" t="s">
        <v>24</v>
      </c>
      <c r="C114" s="490"/>
      <c r="D114" s="48">
        <v>2.17224</v>
      </c>
      <c r="E114" s="48">
        <v>1.98155</v>
      </c>
      <c r="F114" s="49">
        <v>0.18736</v>
      </c>
      <c r="G114" s="49">
        <v>0.00333</v>
      </c>
      <c r="H114" s="51">
        <v>5.5115</v>
      </c>
      <c r="I114" s="9"/>
      <c r="J114" s="10"/>
      <c r="K114" s="101"/>
      <c r="L114" s="104"/>
      <c r="M114" s="6"/>
      <c r="N114" s="11"/>
    </row>
    <row r="115" spans="1:14" ht="12.75">
      <c r="A115" s="36"/>
      <c r="B115" s="40" t="s">
        <v>25</v>
      </c>
      <c r="C115" s="490"/>
      <c r="D115" s="48">
        <v>2.09442</v>
      </c>
      <c r="E115" s="48">
        <v>1.98155</v>
      </c>
      <c r="F115" s="49">
        <v>0.10954</v>
      </c>
      <c r="G115" s="49">
        <v>0.00333</v>
      </c>
      <c r="H115" s="51">
        <v>5.43368</v>
      </c>
      <c r="I115" s="9"/>
      <c r="J115" s="10"/>
      <c r="K115" s="101"/>
      <c r="L115" s="104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101"/>
      <c r="L116" s="102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101"/>
      <c r="L117" s="102"/>
      <c r="M117" s="6"/>
      <c r="N117" s="11"/>
    </row>
    <row r="118" spans="1:14" ht="12.75">
      <c r="A118" s="36"/>
      <c r="B118" s="40" t="s">
        <v>22</v>
      </c>
      <c r="C118" s="490"/>
      <c r="D118" s="48">
        <v>2.39995</v>
      </c>
      <c r="E118" s="48">
        <v>2.09716</v>
      </c>
      <c r="F118" s="49">
        <v>0.29946</v>
      </c>
      <c r="G118" s="49">
        <v>0.00333</v>
      </c>
      <c r="H118" s="51">
        <v>5.73921</v>
      </c>
      <c r="I118" s="9"/>
      <c r="J118" s="10"/>
      <c r="K118" s="101"/>
      <c r="L118" s="104"/>
      <c r="M118" s="6"/>
      <c r="N118" s="11"/>
    </row>
    <row r="119" spans="1:14" ht="12.75">
      <c r="A119" s="36"/>
      <c r="B119" s="40" t="s">
        <v>23</v>
      </c>
      <c r="C119" s="490"/>
      <c r="D119" s="48">
        <v>2.37552</v>
      </c>
      <c r="E119" s="48">
        <v>2.09716</v>
      </c>
      <c r="F119" s="49">
        <v>0.27503</v>
      </c>
      <c r="G119" s="49">
        <v>0.00333</v>
      </c>
      <c r="H119" s="51">
        <v>5.71478</v>
      </c>
      <c r="I119" s="9"/>
      <c r="J119" s="10"/>
      <c r="K119" s="101"/>
      <c r="L119" s="104"/>
      <c r="M119" s="6"/>
      <c r="N119" s="11"/>
    </row>
    <row r="120" spans="1:14" ht="12.75">
      <c r="A120" s="36"/>
      <c r="B120" s="40" t="s">
        <v>24</v>
      </c>
      <c r="C120" s="490"/>
      <c r="D120" s="48">
        <v>2.28785</v>
      </c>
      <c r="E120" s="48">
        <v>2.09716</v>
      </c>
      <c r="F120" s="49">
        <v>0.18736</v>
      </c>
      <c r="G120" s="49">
        <v>0.00333</v>
      </c>
      <c r="H120" s="51">
        <v>5.62711</v>
      </c>
      <c r="I120" s="9"/>
      <c r="J120" s="10"/>
      <c r="K120" s="101"/>
      <c r="L120" s="104"/>
      <c r="M120" s="6"/>
      <c r="N120" s="11"/>
    </row>
    <row r="121" spans="1:14" ht="12.75">
      <c r="A121" s="36"/>
      <c r="B121" s="40" t="s">
        <v>25</v>
      </c>
      <c r="C121" s="490"/>
      <c r="D121" s="48">
        <v>2.21003</v>
      </c>
      <c r="E121" s="48">
        <v>2.09716</v>
      </c>
      <c r="F121" s="49">
        <v>0.10954</v>
      </c>
      <c r="G121" s="49">
        <v>0.00333</v>
      </c>
      <c r="H121" s="51">
        <v>5.54929</v>
      </c>
      <c r="I121" s="9"/>
      <c r="J121" s="10"/>
      <c r="K121" s="101"/>
      <c r="L121" s="104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101"/>
      <c r="L122" s="102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101"/>
      <c r="L123" s="102"/>
      <c r="M123" s="6"/>
      <c r="N123" s="11"/>
    </row>
    <row r="124" spans="1:14" ht="12.75">
      <c r="A124" s="36"/>
      <c r="B124" s="40" t="s">
        <v>22</v>
      </c>
      <c r="C124" s="490"/>
      <c r="D124" s="48">
        <v>2.50633</v>
      </c>
      <c r="E124" s="48">
        <v>2.20354</v>
      </c>
      <c r="F124" s="49">
        <v>0.29946</v>
      </c>
      <c r="G124" s="49">
        <v>0.00333</v>
      </c>
      <c r="H124" s="51">
        <v>5.84559</v>
      </c>
      <c r="I124" s="9"/>
      <c r="J124" s="10"/>
      <c r="K124" s="101"/>
      <c r="L124" s="104"/>
      <c r="M124" s="6"/>
      <c r="N124" s="11"/>
    </row>
    <row r="125" spans="1:14" ht="12.75">
      <c r="A125" s="36"/>
      <c r="B125" s="40" t="s">
        <v>23</v>
      </c>
      <c r="C125" s="490"/>
      <c r="D125" s="48">
        <v>2.4819</v>
      </c>
      <c r="E125" s="48">
        <v>2.20354</v>
      </c>
      <c r="F125" s="49">
        <v>0.27503</v>
      </c>
      <c r="G125" s="49">
        <v>0.00333</v>
      </c>
      <c r="H125" s="51">
        <v>5.82116</v>
      </c>
      <c r="I125" s="9"/>
      <c r="J125" s="10"/>
      <c r="K125" s="101"/>
      <c r="L125" s="104"/>
      <c r="M125" s="6"/>
      <c r="N125" s="11"/>
    </row>
    <row r="126" spans="1:14" ht="12.75">
      <c r="A126" s="36"/>
      <c r="B126" s="40" t="s">
        <v>24</v>
      </c>
      <c r="C126" s="490"/>
      <c r="D126" s="48">
        <v>2.39423</v>
      </c>
      <c r="E126" s="48">
        <v>2.20354</v>
      </c>
      <c r="F126" s="49">
        <v>0.18736</v>
      </c>
      <c r="G126" s="49">
        <v>0.00333</v>
      </c>
      <c r="H126" s="51">
        <v>5.73349</v>
      </c>
      <c r="I126" s="9"/>
      <c r="J126" s="10"/>
      <c r="K126" s="101"/>
      <c r="L126" s="104"/>
      <c r="M126" s="6"/>
      <c r="N126" s="11"/>
    </row>
    <row r="127" spans="1:14" ht="12.75">
      <c r="A127" s="36"/>
      <c r="B127" s="40" t="s">
        <v>25</v>
      </c>
      <c r="C127" s="490"/>
      <c r="D127" s="48">
        <v>2.31641</v>
      </c>
      <c r="E127" s="48">
        <v>2.20354</v>
      </c>
      <c r="F127" s="49">
        <v>0.10954</v>
      </c>
      <c r="G127" s="49">
        <v>0.00333</v>
      </c>
      <c r="H127" s="51">
        <v>5.65567</v>
      </c>
      <c r="I127" s="9"/>
      <c r="J127" s="10"/>
      <c r="K127" s="101"/>
      <c r="L127" s="104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101"/>
      <c r="L128" s="102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101"/>
      <c r="L129" s="102"/>
      <c r="M129" s="6"/>
      <c r="N129" s="11"/>
    </row>
    <row r="130" spans="1:14" ht="12.75">
      <c r="A130" s="36"/>
      <c r="B130" s="40" t="s">
        <v>22</v>
      </c>
      <c r="C130" s="490"/>
      <c r="D130" s="48">
        <v>2.93528</v>
      </c>
      <c r="E130" s="48">
        <v>2.63249</v>
      </c>
      <c r="F130" s="49">
        <v>0.29946</v>
      </c>
      <c r="G130" s="49">
        <v>0.00333</v>
      </c>
      <c r="H130" s="51">
        <v>6.27454</v>
      </c>
      <c r="I130" s="9"/>
      <c r="J130" s="10"/>
      <c r="K130" s="101"/>
      <c r="L130" s="102"/>
      <c r="M130" s="6"/>
      <c r="N130" s="11"/>
    </row>
    <row r="131" spans="1:14" ht="12.75">
      <c r="A131" s="36"/>
      <c r="B131" s="40" t="s">
        <v>23</v>
      </c>
      <c r="C131" s="490"/>
      <c r="D131" s="48">
        <v>2.91085</v>
      </c>
      <c r="E131" s="48">
        <v>2.63249</v>
      </c>
      <c r="F131" s="49">
        <v>0.27503</v>
      </c>
      <c r="G131" s="49">
        <v>0.00333</v>
      </c>
      <c r="H131" s="51">
        <v>6.25011</v>
      </c>
      <c r="I131" s="9"/>
      <c r="J131" s="10"/>
      <c r="K131" s="101"/>
      <c r="L131" s="104"/>
      <c r="M131" s="6"/>
      <c r="N131" s="11"/>
    </row>
    <row r="132" spans="1:14" ht="12.75">
      <c r="A132" s="36"/>
      <c r="B132" s="40" t="s">
        <v>24</v>
      </c>
      <c r="C132" s="490"/>
      <c r="D132" s="48">
        <v>2.82318</v>
      </c>
      <c r="E132" s="48">
        <v>2.63249</v>
      </c>
      <c r="F132" s="49">
        <v>0.18736</v>
      </c>
      <c r="G132" s="49">
        <v>0.00333</v>
      </c>
      <c r="H132" s="51">
        <v>6.16244</v>
      </c>
      <c r="I132" s="9"/>
      <c r="J132" s="10"/>
      <c r="K132" s="101"/>
      <c r="L132" s="104"/>
      <c r="M132" s="6"/>
      <c r="N132" s="11"/>
    </row>
    <row r="133" spans="1:14" ht="12.75">
      <c r="A133" s="36"/>
      <c r="B133" s="40" t="s">
        <v>25</v>
      </c>
      <c r="C133" s="490"/>
      <c r="D133" s="48">
        <v>2.74536</v>
      </c>
      <c r="E133" s="48">
        <v>2.63249</v>
      </c>
      <c r="F133" s="49">
        <v>0.10954</v>
      </c>
      <c r="G133" s="49">
        <v>0.00333</v>
      </c>
      <c r="H133" s="51">
        <v>6.08462</v>
      </c>
      <c r="I133" s="9"/>
      <c r="J133" s="10"/>
      <c r="K133" s="101"/>
      <c r="L133" s="104"/>
      <c r="M133" s="6"/>
      <c r="N133" s="11"/>
    </row>
    <row r="134" spans="1:14" ht="12.75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101"/>
      <c r="L134" s="104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101"/>
      <c r="L135" s="102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101"/>
      <c r="L136" s="102"/>
      <c r="M136" s="6"/>
      <c r="N136" s="11"/>
    </row>
    <row r="137" spans="1:14" ht="12.75">
      <c r="A137" s="36"/>
      <c r="B137" s="40" t="s">
        <v>22</v>
      </c>
      <c r="C137" s="490"/>
      <c r="D137" s="48">
        <v>2.23225</v>
      </c>
      <c r="E137" s="53">
        <v>1.92946</v>
      </c>
      <c r="F137" s="41">
        <v>0.29946</v>
      </c>
      <c r="G137" s="50">
        <v>0.00333</v>
      </c>
      <c r="H137" s="51">
        <v>5.57151</v>
      </c>
      <c r="I137" s="9"/>
      <c r="J137" s="10"/>
      <c r="K137" s="101"/>
      <c r="L137" s="104"/>
      <c r="M137" s="6"/>
      <c r="N137" s="11"/>
    </row>
    <row r="138" spans="1:14" ht="12.75">
      <c r="A138" s="36"/>
      <c r="B138" s="40" t="s">
        <v>23</v>
      </c>
      <c r="C138" s="490"/>
      <c r="D138" s="48">
        <v>2.20782</v>
      </c>
      <c r="E138" s="53">
        <v>1.92946</v>
      </c>
      <c r="F138" s="41">
        <v>0.27503</v>
      </c>
      <c r="G138" s="50">
        <v>0.00333</v>
      </c>
      <c r="H138" s="51">
        <v>5.54708</v>
      </c>
      <c r="I138" s="9"/>
      <c r="J138" s="10"/>
      <c r="K138" s="101"/>
      <c r="L138" s="104"/>
      <c r="M138" s="6"/>
      <c r="N138" s="11"/>
    </row>
    <row r="139" spans="1:14" ht="12.75">
      <c r="A139" s="36"/>
      <c r="B139" s="40" t="s">
        <v>24</v>
      </c>
      <c r="C139" s="490"/>
      <c r="D139" s="48">
        <v>2.12015</v>
      </c>
      <c r="E139" s="53">
        <v>1.92946</v>
      </c>
      <c r="F139" s="41">
        <v>0.18736</v>
      </c>
      <c r="G139" s="50">
        <v>0.00333</v>
      </c>
      <c r="H139" s="51">
        <v>5.45941</v>
      </c>
      <c r="I139" s="9"/>
      <c r="J139" s="10"/>
      <c r="K139" s="101"/>
      <c r="L139" s="104"/>
      <c r="M139" s="6"/>
      <c r="N139" s="11"/>
    </row>
    <row r="140" spans="1:14" ht="12.75">
      <c r="A140" s="36"/>
      <c r="B140" s="40" t="s">
        <v>25</v>
      </c>
      <c r="C140" s="490"/>
      <c r="D140" s="48">
        <v>2.04233</v>
      </c>
      <c r="E140" s="53">
        <v>1.92946</v>
      </c>
      <c r="F140" s="41">
        <v>0.10954</v>
      </c>
      <c r="G140" s="50">
        <v>0.00333</v>
      </c>
      <c r="H140" s="51">
        <v>5.38159</v>
      </c>
      <c r="I140" s="9"/>
      <c r="J140" s="10"/>
      <c r="K140" s="101"/>
      <c r="L140" s="104"/>
      <c r="M140" s="6"/>
      <c r="N140" s="11"/>
    </row>
    <row r="141" spans="1:14" ht="13.5" thickBot="1">
      <c r="A141" s="36"/>
      <c r="B141" s="40"/>
      <c r="C141" s="510"/>
      <c r="D141" s="38"/>
      <c r="E141" s="53"/>
      <c r="F141" s="41"/>
      <c r="G141" s="50"/>
      <c r="H141" s="39"/>
      <c r="I141" s="9"/>
      <c r="J141" s="10"/>
      <c r="K141" s="101"/>
      <c r="L141" s="102"/>
      <c r="M141" s="6"/>
      <c r="N141" s="11"/>
    </row>
    <row r="142" spans="1:14" ht="26.25" thickBot="1">
      <c r="A142" s="105">
        <v>3</v>
      </c>
      <c r="B142" s="106" t="s">
        <v>35</v>
      </c>
      <c r="C142" s="99" t="s">
        <v>31</v>
      </c>
      <c r="D142" s="107"/>
      <c r="E142" s="108"/>
      <c r="F142" s="109"/>
      <c r="G142" s="110"/>
      <c r="H142" s="111"/>
      <c r="I142" s="9"/>
      <c r="J142" s="10"/>
      <c r="K142" s="101"/>
      <c r="L142" s="102"/>
      <c r="M142" s="6"/>
      <c r="N142" s="11"/>
    </row>
    <row r="143" spans="1:14" ht="12.75">
      <c r="A143" s="36"/>
      <c r="B143" s="112" t="s">
        <v>32</v>
      </c>
      <c r="C143" s="16"/>
      <c r="D143" s="48"/>
      <c r="E143" s="48"/>
      <c r="F143" s="49"/>
      <c r="G143" s="49"/>
      <c r="H143" s="51"/>
      <c r="I143" s="9"/>
      <c r="J143" s="10"/>
      <c r="K143" s="101"/>
      <c r="L143" s="102"/>
      <c r="M143" s="6"/>
      <c r="N143" s="11"/>
    </row>
    <row r="144" spans="1:14" ht="12.75">
      <c r="A144" s="36"/>
      <c r="B144" s="37" t="s">
        <v>21</v>
      </c>
      <c r="C144" s="489">
        <v>0.87096</v>
      </c>
      <c r="D144" s="48"/>
      <c r="E144" s="48"/>
      <c r="F144" s="49"/>
      <c r="G144" s="49"/>
      <c r="H144" s="51"/>
      <c r="I144" s="103"/>
      <c r="J144" s="10"/>
      <c r="K144" s="101"/>
      <c r="L144" s="102"/>
      <c r="M144" s="6"/>
      <c r="N144" s="11"/>
    </row>
    <row r="145" spans="1:14" ht="12.75">
      <c r="A145" s="36"/>
      <c r="B145" s="40" t="s">
        <v>22</v>
      </c>
      <c r="C145" s="490"/>
      <c r="D145" s="48">
        <v>2.06299</v>
      </c>
      <c r="E145" s="48">
        <v>1.98155</v>
      </c>
      <c r="F145" s="49">
        <v>0.07811</v>
      </c>
      <c r="G145" s="49">
        <v>0.00333</v>
      </c>
      <c r="H145" s="51">
        <v>2.93395</v>
      </c>
      <c r="I145" s="7"/>
      <c r="J145" s="10"/>
      <c r="K145" s="101"/>
      <c r="L145" s="113"/>
      <c r="M145" s="6"/>
      <c r="N145" s="11"/>
    </row>
    <row r="146" spans="1:14" ht="12.75">
      <c r="A146" s="36"/>
      <c r="B146" s="40" t="s">
        <v>23</v>
      </c>
      <c r="C146" s="490"/>
      <c r="D146" s="48">
        <v>2.05662</v>
      </c>
      <c r="E146" s="48">
        <v>1.98155</v>
      </c>
      <c r="F146" s="49">
        <v>0.07174</v>
      </c>
      <c r="G146" s="49">
        <v>0.00333</v>
      </c>
      <c r="H146" s="51">
        <v>2.92758</v>
      </c>
      <c r="I146" s="7"/>
      <c r="J146" s="10"/>
      <c r="K146" s="101"/>
      <c r="L146" s="113"/>
      <c r="M146" s="6"/>
      <c r="N146" s="11"/>
    </row>
    <row r="147" spans="1:14" ht="12.75">
      <c r="A147" s="36"/>
      <c r="B147" s="40" t="s">
        <v>24</v>
      </c>
      <c r="C147" s="490"/>
      <c r="D147" s="48">
        <v>2.03375</v>
      </c>
      <c r="E147" s="48">
        <v>1.98155</v>
      </c>
      <c r="F147" s="49">
        <v>0.04887</v>
      </c>
      <c r="G147" s="49">
        <v>0.00333</v>
      </c>
      <c r="H147" s="51">
        <v>2.90471</v>
      </c>
      <c r="I147" s="7"/>
      <c r="J147" s="10"/>
      <c r="K147" s="101"/>
      <c r="L147" s="113"/>
      <c r="M147" s="6"/>
      <c r="N147" s="11"/>
    </row>
    <row r="148" spans="1:14" ht="12.75">
      <c r="A148" s="36"/>
      <c r="B148" s="40" t="s">
        <v>25</v>
      </c>
      <c r="C148" s="490"/>
      <c r="D148" s="48">
        <v>2.01345</v>
      </c>
      <c r="E148" s="48">
        <v>1.98155</v>
      </c>
      <c r="F148" s="49">
        <v>0.02857</v>
      </c>
      <c r="G148" s="49">
        <v>0.00333</v>
      </c>
      <c r="H148" s="51">
        <v>2.88441</v>
      </c>
      <c r="I148" s="7"/>
      <c r="J148" s="10"/>
      <c r="K148" s="101"/>
      <c r="L148" s="113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101"/>
      <c r="L149" s="113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101"/>
      <c r="L150" s="113"/>
      <c r="M150" s="6"/>
      <c r="N150" s="11"/>
    </row>
    <row r="151" spans="1:14" ht="12.75">
      <c r="A151" s="36"/>
      <c r="B151" s="40" t="s">
        <v>22</v>
      </c>
      <c r="C151" s="490"/>
      <c r="D151" s="48">
        <v>2.1786</v>
      </c>
      <c r="E151" s="48">
        <v>2.09716</v>
      </c>
      <c r="F151" s="49">
        <v>0.07811</v>
      </c>
      <c r="G151" s="49">
        <v>0.00333</v>
      </c>
      <c r="H151" s="51">
        <v>3.04956</v>
      </c>
      <c r="I151" s="7"/>
      <c r="J151" s="10"/>
      <c r="K151" s="101"/>
      <c r="L151" s="113"/>
      <c r="M151" s="6"/>
      <c r="N151" s="11"/>
    </row>
    <row r="152" spans="1:14" ht="12.75">
      <c r="A152" s="36"/>
      <c r="B152" s="40" t="s">
        <v>23</v>
      </c>
      <c r="C152" s="490"/>
      <c r="D152" s="48">
        <v>2.17223</v>
      </c>
      <c r="E152" s="48">
        <v>2.09716</v>
      </c>
      <c r="F152" s="49">
        <v>0.07174</v>
      </c>
      <c r="G152" s="49">
        <v>0.00333</v>
      </c>
      <c r="H152" s="51">
        <v>3.04319</v>
      </c>
      <c r="I152" s="7"/>
      <c r="J152" s="10"/>
      <c r="K152" s="101"/>
      <c r="L152" s="113"/>
      <c r="M152" s="6"/>
      <c r="N152" s="11"/>
    </row>
    <row r="153" spans="1:14" ht="12.75">
      <c r="A153" s="36"/>
      <c r="B153" s="40" t="s">
        <v>24</v>
      </c>
      <c r="C153" s="490"/>
      <c r="D153" s="48">
        <v>2.14936</v>
      </c>
      <c r="E153" s="48">
        <v>2.09716</v>
      </c>
      <c r="F153" s="49">
        <v>0.04887</v>
      </c>
      <c r="G153" s="49">
        <v>0.00333</v>
      </c>
      <c r="H153" s="51">
        <v>3.02032</v>
      </c>
      <c r="I153" s="7"/>
      <c r="J153" s="10"/>
      <c r="K153" s="101"/>
      <c r="L153" s="113"/>
      <c r="M153" s="6"/>
      <c r="N153" s="11"/>
    </row>
    <row r="154" spans="1:14" ht="12.75">
      <c r="A154" s="36"/>
      <c r="B154" s="40" t="s">
        <v>25</v>
      </c>
      <c r="C154" s="490"/>
      <c r="D154" s="48">
        <v>2.12906</v>
      </c>
      <c r="E154" s="48">
        <v>2.09716</v>
      </c>
      <c r="F154" s="49">
        <v>0.02857</v>
      </c>
      <c r="G154" s="49">
        <v>0.00333</v>
      </c>
      <c r="H154" s="51">
        <v>3.00002</v>
      </c>
      <c r="I154" s="7"/>
      <c r="J154" s="10"/>
      <c r="K154" s="101"/>
      <c r="L154" s="113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101"/>
      <c r="L155" s="113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101"/>
      <c r="L156" s="113"/>
      <c r="M156" s="6"/>
      <c r="N156" s="11"/>
    </row>
    <row r="157" spans="1:14" ht="12.75">
      <c r="A157" s="36"/>
      <c r="B157" s="40" t="s">
        <v>22</v>
      </c>
      <c r="C157" s="490"/>
      <c r="D157" s="48">
        <v>2.28498</v>
      </c>
      <c r="E157" s="48">
        <v>2.20354</v>
      </c>
      <c r="F157" s="49">
        <v>0.07811</v>
      </c>
      <c r="G157" s="49">
        <v>0.00333</v>
      </c>
      <c r="H157" s="51">
        <v>3.15594</v>
      </c>
      <c r="I157" s="7"/>
      <c r="J157" s="10"/>
      <c r="K157" s="101"/>
      <c r="L157" s="113"/>
      <c r="M157" s="6"/>
      <c r="N157" s="11"/>
    </row>
    <row r="158" spans="1:14" ht="12.75">
      <c r="A158" s="36"/>
      <c r="B158" s="40" t="s">
        <v>23</v>
      </c>
      <c r="C158" s="490"/>
      <c r="D158" s="48">
        <v>2.27861</v>
      </c>
      <c r="E158" s="48">
        <v>2.20354</v>
      </c>
      <c r="F158" s="49">
        <v>0.07174</v>
      </c>
      <c r="G158" s="49">
        <v>0.00333</v>
      </c>
      <c r="H158" s="51">
        <v>3.14957</v>
      </c>
      <c r="I158" s="7"/>
      <c r="J158" s="10"/>
      <c r="K158" s="101"/>
      <c r="L158" s="113"/>
      <c r="M158" s="6"/>
      <c r="N158" s="11"/>
    </row>
    <row r="159" spans="1:14" ht="12.75">
      <c r="A159" s="36"/>
      <c r="B159" s="40" t="s">
        <v>24</v>
      </c>
      <c r="C159" s="490"/>
      <c r="D159" s="48">
        <v>2.25574</v>
      </c>
      <c r="E159" s="48">
        <v>2.20354</v>
      </c>
      <c r="F159" s="49">
        <v>0.04887</v>
      </c>
      <c r="G159" s="49">
        <v>0.00333</v>
      </c>
      <c r="H159" s="51">
        <v>3.1267</v>
      </c>
      <c r="I159" s="7"/>
      <c r="J159" s="10"/>
      <c r="K159" s="101"/>
      <c r="L159" s="113"/>
      <c r="M159" s="6"/>
      <c r="N159" s="11"/>
    </row>
    <row r="160" spans="1:14" ht="12.75">
      <c r="A160" s="36"/>
      <c r="B160" s="40" t="s">
        <v>25</v>
      </c>
      <c r="C160" s="490"/>
      <c r="D160" s="48">
        <v>2.23544</v>
      </c>
      <c r="E160" s="48">
        <v>2.20354</v>
      </c>
      <c r="F160" s="49">
        <v>0.02857</v>
      </c>
      <c r="G160" s="49">
        <v>0.00333</v>
      </c>
      <c r="H160" s="51">
        <v>3.1064</v>
      </c>
      <c r="I160" s="7"/>
      <c r="J160" s="10"/>
      <c r="K160" s="101"/>
      <c r="L160" s="113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101"/>
      <c r="L161" s="113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101"/>
      <c r="L162" s="113"/>
      <c r="M162" s="6"/>
      <c r="N162" s="11"/>
    </row>
    <row r="163" spans="1:14" ht="12.75">
      <c r="A163" s="36"/>
      <c r="B163" s="40" t="s">
        <v>22</v>
      </c>
      <c r="C163" s="490"/>
      <c r="D163" s="48">
        <v>2.71393</v>
      </c>
      <c r="E163" s="48">
        <v>2.63249</v>
      </c>
      <c r="F163" s="49">
        <v>0.07811</v>
      </c>
      <c r="G163" s="49">
        <v>0.00333</v>
      </c>
      <c r="H163" s="51">
        <v>3.58489</v>
      </c>
      <c r="I163" s="7"/>
      <c r="J163" s="10"/>
      <c r="K163" s="101"/>
      <c r="L163" s="113"/>
      <c r="M163" s="6"/>
      <c r="N163" s="11"/>
    </row>
    <row r="164" spans="1:14" ht="12.75">
      <c r="A164" s="36"/>
      <c r="B164" s="40" t="s">
        <v>23</v>
      </c>
      <c r="C164" s="490"/>
      <c r="D164" s="48">
        <v>2.70756</v>
      </c>
      <c r="E164" s="48">
        <v>2.63249</v>
      </c>
      <c r="F164" s="49">
        <v>0.07174</v>
      </c>
      <c r="G164" s="49">
        <v>0.00333</v>
      </c>
      <c r="H164" s="51">
        <v>3.57852</v>
      </c>
      <c r="I164" s="9"/>
      <c r="J164" s="10"/>
      <c r="K164" s="101"/>
      <c r="L164" s="113"/>
      <c r="M164" s="6"/>
      <c r="N164" s="11"/>
    </row>
    <row r="165" spans="1:14" ht="12.75">
      <c r="A165" s="36"/>
      <c r="B165" s="40" t="s">
        <v>24</v>
      </c>
      <c r="C165" s="490"/>
      <c r="D165" s="48">
        <v>2.68469</v>
      </c>
      <c r="E165" s="48">
        <v>2.63249</v>
      </c>
      <c r="F165" s="49">
        <v>0.04887</v>
      </c>
      <c r="G165" s="49">
        <v>0.00333</v>
      </c>
      <c r="H165" s="51">
        <v>3.55565</v>
      </c>
      <c r="I165" s="9"/>
      <c r="J165" s="10"/>
      <c r="K165" s="101"/>
      <c r="L165" s="113"/>
      <c r="M165" s="6"/>
      <c r="N165" s="11"/>
    </row>
    <row r="166" spans="1:14" ht="12.75">
      <c r="A166" s="36"/>
      <c r="B166" s="40" t="s">
        <v>25</v>
      </c>
      <c r="C166" s="490"/>
      <c r="D166" s="48">
        <v>2.66439</v>
      </c>
      <c r="E166" s="48">
        <v>2.63249</v>
      </c>
      <c r="F166" s="49">
        <v>0.02857</v>
      </c>
      <c r="G166" s="49">
        <v>0.00333</v>
      </c>
      <c r="H166" s="51">
        <v>3.53535</v>
      </c>
      <c r="I166" s="9"/>
      <c r="J166" s="10"/>
      <c r="K166" s="101"/>
      <c r="L166" s="113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101"/>
      <c r="L167" s="113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101"/>
      <c r="L168" s="113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101"/>
      <c r="L169" s="113"/>
      <c r="M169" s="6"/>
      <c r="N169" s="11"/>
    </row>
    <row r="170" spans="1:14" ht="12.75">
      <c r="A170" s="36"/>
      <c r="B170" s="40" t="s">
        <v>22</v>
      </c>
      <c r="C170" s="490"/>
      <c r="D170" s="48">
        <v>2.0109</v>
      </c>
      <c r="E170" s="53">
        <v>1.92946</v>
      </c>
      <c r="F170" s="49">
        <v>0.07811</v>
      </c>
      <c r="G170" s="41">
        <v>0.00333</v>
      </c>
      <c r="H170" s="51">
        <v>2.88186</v>
      </c>
      <c r="I170" s="6"/>
      <c r="J170" s="10"/>
      <c r="K170" s="101"/>
      <c r="L170" s="113"/>
      <c r="M170" s="6"/>
      <c r="N170" s="11"/>
    </row>
    <row r="171" spans="1:14" ht="12.75">
      <c r="A171" s="36"/>
      <c r="B171" s="40" t="s">
        <v>23</v>
      </c>
      <c r="C171" s="490"/>
      <c r="D171" s="48">
        <v>2.00453</v>
      </c>
      <c r="E171" s="53">
        <v>1.92946</v>
      </c>
      <c r="F171" s="49">
        <v>0.07174</v>
      </c>
      <c r="G171" s="41">
        <v>0.00333</v>
      </c>
      <c r="H171" s="51">
        <v>2.87549</v>
      </c>
      <c r="I171" s="6"/>
      <c r="J171" s="10"/>
      <c r="K171" s="101"/>
      <c r="L171" s="113"/>
      <c r="M171" s="6"/>
      <c r="N171" s="11"/>
    </row>
    <row r="172" spans="1:14" ht="12.75">
      <c r="A172" s="36"/>
      <c r="B172" s="40" t="s">
        <v>24</v>
      </c>
      <c r="C172" s="490"/>
      <c r="D172" s="48">
        <v>1.98166</v>
      </c>
      <c r="E172" s="53">
        <v>1.92946</v>
      </c>
      <c r="F172" s="49">
        <v>0.04887</v>
      </c>
      <c r="G172" s="41">
        <v>0.00333</v>
      </c>
      <c r="H172" s="51">
        <v>2.85262</v>
      </c>
      <c r="I172" s="6"/>
      <c r="J172" s="10"/>
      <c r="K172" s="101"/>
      <c r="L172" s="113"/>
      <c r="M172" s="6"/>
      <c r="N172" s="11"/>
    </row>
    <row r="173" spans="1:14" ht="12.75">
      <c r="A173" s="36"/>
      <c r="B173" s="40" t="s">
        <v>25</v>
      </c>
      <c r="C173" s="490"/>
      <c r="D173" s="48">
        <v>1.96136</v>
      </c>
      <c r="E173" s="53">
        <v>1.92946</v>
      </c>
      <c r="F173" s="49">
        <v>0.02857</v>
      </c>
      <c r="G173" s="41">
        <v>0.00333</v>
      </c>
      <c r="H173" s="51">
        <v>2.83232</v>
      </c>
      <c r="I173" s="6"/>
      <c r="J173" s="10"/>
      <c r="K173" s="101"/>
      <c r="L173" s="113"/>
      <c r="M173" s="6"/>
      <c r="N173" s="11"/>
    </row>
    <row r="174" spans="1:14" ht="12.75">
      <c r="A174" s="36"/>
      <c r="B174" s="40"/>
      <c r="C174" s="511"/>
      <c r="D174" s="38"/>
      <c r="E174" s="53"/>
      <c r="F174" s="41"/>
      <c r="G174" s="50"/>
      <c r="H174" s="39"/>
      <c r="I174" s="6"/>
      <c r="J174" s="10"/>
      <c r="K174" s="101"/>
      <c r="L174" s="102"/>
      <c r="M174" s="6"/>
      <c r="N174" s="11"/>
    </row>
    <row r="175" spans="1:14" ht="12.75">
      <c r="A175" s="36"/>
      <c r="B175" s="112" t="s">
        <v>36</v>
      </c>
      <c r="C175" s="16"/>
      <c r="D175" s="48"/>
      <c r="E175" s="48"/>
      <c r="F175" s="49"/>
      <c r="G175" s="49"/>
      <c r="H175" s="51"/>
      <c r="I175" s="6"/>
      <c r="J175" s="10"/>
      <c r="K175" s="101"/>
      <c r="L175" s="102"/>
      <c r="M175" s="6"/>
      <c r="N175" s="11"/>
    </row>
    <row r="176" spans="1:14" ht="12.75">
      <c r="A176" s="36"/>
      <c r="B176" s="37" t="s">
        <v>21</v>
      </c>
      <c r="C176" s="489">
        <v>2.41649</v>
      </c>
      <c r="D176" s="48"/>
      <c r="E176" s="48"/>
      <c r="F176" s="49"/>
      <c r="G176" s="49"/>
      <c r="H176" s="51"/>
      <c r="I176" s="6"/>
      <c r="J176" s="10"/>
      <c r="K176" s="101"/>
      <c r="L176" s="102"/>
      <c r="M176" s="6"/>
      <c r="N176" s="11"/>
    </row>
    <row r="177" spans="1:14" ht="12.75">
      <c r="A177" s="36"/>
      <c r="B177" s="40" t="s">
        <v>22</v>
      </c>
      <c r="C177" s="490"/>
      <c r="D177" s="48">
        <v>2.20159</v>
      </c>
      <c r="E177" s="48">
        <v>1.98155</v>
      </c>
      <c r="F177" s="49">
        <v>0.21671</v>
      </c>
      <c r="G177" s="49">
        <v>0.00333</v>
      </c>
      <c r="H177" s="51">
        <v>4.61808</v>
      </c>
      <c r="I177" s="9"/>
      <c r="J177" s="10"/>
      <c r="K177" s="101"/>
      <c r="L177" s="113"/>
      <c r="M177" s="6"/>
      <c r="N177" s="11"/>
    </row>
    <row r="178" spans="1:14" ht="12.75">
      <c r="A178" s="36"/>
      <c r="B178" s="40" t="s">
        <v>23</v>
      </c>
      <c r="C178" s="490"/>
      <c r="D178" s="48">
        <v>2.18391</v>
      </c>
      <c r="E178" s="48">
        <v>1.98155</v>
      </c>
      <c r="F178" s="49">
        <v>0.19903</v>
      </c>
      <c r="G178" s="49">
        <v>0.00333</v>
      </c>
      <c r="H178" s="51">
        <v>4.6004</v>
      </c>
      <c r="I178" s="9"/>
      <c r="J178" s="10"/>
      <c r="K178" s="101"/>
      <c r="L178" s="113"/>
      <c r="M178" s="6"/>
      <c r="N178" s="11"/>
    </row>
    <row r="179" spans="1:14" ht="12.75">
      <c r="A179" s="36"/>
      <c r="B179" s="40" t="s">
        <v>24</v>
      </c>
      <c r="C179" s="490"/>
      <c r="D179" s="48">
        <v>2.12047</v>
      </c>
      <c r="E179" s="48">
        <v>1.98155</v>
      </c>
      <c r="F179" s="49">
        <v>0.13559</v>
      </c>
      <c r="G179" s="49">
        <v>0.00333</v>
      </c>
      <c r="H179" s="51">
        <v>4.53696</v>
      </c>
      <c r="I179" s="9"/>
      <c r="J179" s="10"/>
      <c r="K179" s="101"/>
      <c r="L179" s="113"/>
      <c r="M179" s="6"/>
      <c r="N179" s="11"/>
    </row>
    <row r="180" spans="1:14" ht="12.75">
      <c r="A180" s="36"/>
      <c r="B180" s="40" t="s">
        <v>25</v>
      </c>
      <c r="C180" s="490"/>
      <c r="D180" s="48">
        <v>2.06415</v>
      </c>
      <c r="E180" s="48">
        <v>1.98155</v>
      </c>
      <c r="F180" s="49">
        <v>0.07927</v>
      </c>
      <c r="G180" s="49">
        <v>0.00333</v>
      </c>
      <c r="H180" s="51">
        <v>4.48064</v>
      </c>
      <c r="I180" s="9"/>
      <c r="J180" s="10"/>
      <c r="K180" s="101"/>
      <c r="L180" s="113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101"/>
      <c r="L181" s="102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101"/>
      <c r="L182" s="102"/>
      <c r="M182" s="6"/>
      <c r="N182" s="11"/>
    </row>
    <row r="183" spans="1:14" ht="12.75">
      <c r="A183" s="36"/>
      <c r="B183" s="40" t="s">
        <v>22</v>
      </c>
      <c r="C183" s="490"/>
      <c r="D183" s="48">
        <v>2.3172</v>
      </c>
      <c r="E183" s="48">
        <v>2.09716</v>
      </c>
      <c r="F183" s="49">
        <v>0.21671</v>
      </c>
      <c r="G183" s="49">
        <v>0.00333</v>
      </c>
      <c r="H183" s="51">
        <v>4.73369</v>
      </c>
      <c r="I183" s="103"/>
      <c r="J183" s="10"/>
      <c r="K183" s="101"/>
      <c r="L183" s="113"/>
      <c r="M183" s="6"/>
      <c r="N183" s="11"/>
    </row>
    <row r="184" spans="1:14" ht="12.75">
      <c r="A184" s="36"/>
      <c r="B184" s="40" t="s">
        <v>23</v>
      </c>
      <c r="C184" s="490"/>
      <c r="D184" s="48">
        <v>2.29952</v>
      </c>
      <c r="E184" s="48">
        <v>2.09716</v>
      </c>
      <c r="F184" s="49">
        <v>0.19903</v>
      </c>
      <c r="G184" s="49">
        <v>0.00333</v>
      </c>
      <c r="H184" s="51">
        <v>4.71601</v>
      </c>
      <c r="I184" s="6"/>
      <c r="J184" s="10"/>
      <c r="K184" s="101"/>
      <c r="L184" s="113"/>
      <c r="M184" s="6"/>
      <c r="N184" s="11"/>
    </row>
    <row r="185" spans="1:14" ht="12.75">
      <c r="A185" s="36"/>
      <c r="B185" s="40" t="s">
        <v>24</v>
      </c>
      <c r="C185" s="490"/>
      <c r="D185" s="48">
        <v>2.23608</v>
      </c>
      <c r="E185" s="48">
        <v>2.09716</v>
      </c>
      <c r="F185" s="49">
        <v>0.13559</v>
      </c>
      <c r="G185" s="49">
        <v>0.00333</v>
      </c>
      <c r="H185" s="51">
        <v>4.65257</v>
      </c>
      <c r="I185" s="9"/>
      <c r="J185" s="10"/>
      <c r="K185" s="101"/>
      <c r="L185" s="113"/>
      <c r="M185" s="6"/>
      <c r="N185" s="11"/>
    </row>
    <row r="186" spans="1:14" ht="12.75">
      <c r="A186" s="36"/>
      <c r="B186" s="40" t="s">
        <v>25</v>
      </c>
      <c r="C186" s="490"/>
      <c r="D186" s="48">
        <v>2.17976</v>
      </c>
      <c r="E186" s="48">
        <v>2.09716</v>
      </c>
      <c r="F186" s="49">
        <v>0.07927</v>
      </c>
      <c r="G186" s="49">
        <v>0.00333</v>
      </c>
      <c r="H186" s="51">
        <v>4.59625</v>
      </c>
      <c r="I186" s="9"/>
      <c r="J186" s="10"/>
      <c r="K186" s="101"/>
      <c r="L186" s="113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101"/>
      <c r="L187" s="102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101"/>
      <c r="L188" s="102"/>
      <c r="M188" s="6"/>
      <c r="N188" s="11"/>
    </row>
    <row r="189" spans="1:14" ht="12.75">
      <c r="A189" s="36"/>
      <c r="B189" s="40" t="s">
        <v>22</v>
      </c>
      <c r="C189" s="490"/>
      <c r="D189" s="48">
        <v>2.42358</v>
      </c>
      <c r="E189" s="48">
        <v>2.20354</v>
      </c>
      <c r="F189" s="49">
        <v>0.21671</v>
      </c>
      <c r="G189" s="49">
        <v>0.00333</v>
      </c>
      <c r="H189" s="51">
        <v>4.84007</v>
      </c>
      <c r="I189" s="9"/>
      <c r="J189" s="10"/>
      <c r="K189" s="101"/>
      <c r="L189" s="96"/>
      <c r="M189" s="6"/>
      <c r="N189" s="11"/>
    </row>
    <row r="190" spans="1:14" ht="12.75">
      <c r="A190" s="36"/>
      <c r="B190" s="40" t="s">
        <v>23</v>
      </c>
      <c r="C190" s="490"/>
      <c r="D190" s="48">
        <v>2.4059</v>
      </c>
      <c r="E190" s="48">
        <v>2.20354</v>
      </c>
      <c r="F190" s="49">
        <v>0.19903</v>
      </c>
      <c r="G190" s="49">
        <v>0.00333</v>
      </c>
      <c r="H190" s="51">
        <v>4.82239</v>
      </c>
      <c r="I190" s="9"/>
      <c r="J190" s="10"/>
      <c r="K190" s="101"/>
      <c r="L190" s="96"/>
      <c r="M190" s="6"/>
      <c r="N190" s="11"/>
    </row>
    <row r="191" spans="1:14" ht="12.75">
      <c r="A191" s="36"/>
      <c r="B191" s="40" t="s">
        <v>24</v>
      </c>
      <c r="C191" s="490"/>
      <c r="D191" s="48">
        <v>2.34246</v>
      </c>
      <c r="E191" s="48">
        <v>2.20354</v>
      </c>
      <c r="F191" s="49">
        <v>0.13559</v>
      </c>
      <c r="G191" s="49">
        <v>0.00333</v>
      </c>
      <c r="H191" s="51">
        <v>4.75895</v>
      </c>
      <c r="I191" s="9"/>
      <c r="J191" s="10"/>
      <c r="K191" s="101"/>
      <c r="L191" s="96"/>
      <c r="M191" s="6"/>
      <c r="N191" s="11"/>
    </row>
    <row r="192" spans="1:14" ht="12.75">
      <c r="A192" s="36"/>
      <c r="B192" s="40" t="s">
        <v>25</v>
      </c>
      <c r="C192" s="490"/>
      <c r="D192" s="48">
        <v>2.28614</v>
      </c>
      <c r="E192" s="48">
        <v>2.20354</v>
      </c>
      <c r="F192" s="49">
        <v>0.07927</v>
      </c>
      <c r="G192" s="49">
        <v>0.00333</v>
      </c>
      <c r="H192" s="51">
        <v>4.70263</v>
      </c>
      <c r="I192" s="9"/>
      <c r="J192" s="10"/>
      <c r="K192" s="101"/>
      <c r="L192" s="96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101"/>
      <c r="L193" s="102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101"/>
      <c r="L194" s="102"/>
      <c r="M194" s="6"/>
      <c r="N194" s="11"/>
    </row>
    <row r="195" spans="1:14" ht="12.75">
      <c r="A195" s="36"/>
      <c r="B195" s="40" t="s">
        <v>22</v>
      </c>
      <c r="C195" s="490"/>
      <c r="D195" s="48">
        <v>2.85253</v>
      </c>
      <c r="E195" s="48">
        <v>2.63249</v>
      </c>
      <c r="F195" s="49">
        <v>0.21671</v>
      </c>
      <c r="G195" s="49">
        <v>0.00333</v>
      </c>
      <c r="H195" s="51">
        <v>5.26902</v>
      </c>
      <c r="I195" s="9"/>
      <c r="J195" s="10"/>
      <c r="K195" s="101"/>
      <c r="L195" s="113"/>
      <c r="M195" s="6"/>
      <c r="N195" s="11"/>
    </row>
    <row r="196" spans="1:14" ht="12.75">
      <c r="A196" s="36"/>
      <c r="B196" s="40" t="s">
        <v>23</v>
      </c>
      <c r="C196" s="490"/>
      <c r="D196" s="48">
        <v>2.83485</v>
      </c>
      <c r="E196" s="48">
        <v>2.63249</v>
      </c>
      <c r="F196" s="49">
        <v>0.19903</v>
      </c>
      <c r="G196" s="49">
        <v>0.00333</v>
      </c>
      <c r="H196" s="51">
        <v>5.25134</v>
      </c>
      <c r="I196" s="9"/>
      <c r="J196" s="10"/>
      <c r="K196" s="101"/>
      <c r="L196" s="113"/>
      <c r="M196" s="6"/>
      <c r="N196" s="11"/>
    </row>
    <row r="197" spans="1:14" ht="12.75">
      <c r="A197" s="36"/>
      <c r="B197" s="40" t="s">
        <v>24</v>
      </c>
      <c r="C197" s="490"/>
      <c r="D197" s="48">
        <v>2.77141</v>
      </c>
      <c r="E197" s="48">
        <v>2.63249</v>
      </c>
      <c r="F197" s="49">
        <v>0.13559</v>
      </c>
      <c r="G197" s="49">
        <v>0.00333</v>
      </c>
      <c r="H197" s="51">
        <v>5.1879</v>
      </c>
      <c r="I197" s="9"/>
      <c r="J197" s="10"/>
      <c r="K197" s="101"/>
      <c r="L197" s="113"/>
      <c r="M197" s="6"/>
      <c r="N197" s="11"/>
    </row>
    <row r="198" spans="1:14" ht="12.75">
      <c r="A198" s="36"/>
      <c r="B198" s="40" t="s">
        <v>25</v>
      </c>
      <c r="C198" s="490"/>
      <c r="D198" s="48">
        <v>2.71509</v>
      </c>
      <c r="E198" s="48">
        <v>2.63249</v>
      </c>
      <c r="F198" s="49">
        <v>0.07927</v>
      </c>
      <c r="G198" s="49">
        <v>0.00333</v>
      </c>
      <c r="H198" s="51">
        <v>5.13158</v>
      </c>
      <c r="I198" s="9"/>
      <c r="J198" s="10"/>
      <c r="K198" s="101"/>
      <c r="L198" s="113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101"/>
      <c r="L199" s="102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101"/>
      <c r="L200" s="102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101"/>
      <c r="L201" s="102"/>
      <c r="M201" s="6"/>
      <c r="N201" s="11"/>
    </row>
    <row r="202" spans="1:14" ht="12.75">
      <c r="A202" s="36"/>
      <c r="B202" s="40" t="s">
        <v>22</v>
      </c>
      <c r="C202" s="490"/>
      <c r="D202" s="48">
        <v>2.1495</v>
      </c>
      <c r="E202" s="53">
        <v>1.92946</v>
      </c>
      <c r="F202" s="41">
        <v>0.21671</v>
      </c>
      <c r="G202" s="41">
        <v>0.00333</v>
      </c>
      <c r="H202" s="51">
        <v>4.56599</v>
      </c>
      <c r="I202" s="9"/>
      <c r="J202" s="10"/>
      <c r="K202" s="101"/>
      <c r="L202" s="102"/>
      <c r="M202" s="6"/>
      <c r="N202" s="11"/>
    </row>
    <row r="203" spans="1:14" ht="12.75">
      <c r="A203" s="36"/>
      <c r="B203" s="40" t="s">
        <v>23</v>
      </c>
      <c r="C203" s="490"/>
      <c r="D203" s="48">
        <v>2.13182</v>
      </c>
      <c r="E203" s="53">
        <v>1.92946</v>
      </c>
      <c r="F203" s="41">
        <v>0.19903</v>
      </c>
      <c r="G203" s="41">
        <v>0.00333</v>
      </c>
      <c r="H203" s="51">
        <v>4.54831</v>
      </c>
      <c r="I203" s="9"/>
      <c r="J203" s="10"/>
      <c r="K203" s="101"/>
      <c r="L203" s="102"/>
      <c r="M203" s="6"/>
      <c r="N203" s="11"/>
    </row>
    <row r="204" spans="1:14" ht="12.75">
      <c r="A204" s="36"/>
      <c r="B204" s="40" t="s">
        <v>24</v>
      </c>
      <c r="C204" s="490"/>
      <c r="D204" s="48">
        <v>2.06838</v>
      </c>
      <c r="E204" s="53">
        <v>1.92946</v>
      </c>
      <c r="F204" s="41">
        <v>0.13559</v>
      </c>
      <c r="G204" s="41">
        <v>0.00333</v>
      </c>
      <c r="H204" s="51">
        <v>4.48487</v>
      </c>
      <c r="I204" s="9"/>
      <c r="J204" s="10"/>
      <c r="K204" s="101"/>
      <c r="L204" s="102"/>
      <c r="M204" s="6"/>
      <c r="N204" s="11"/>
    </row>
    <row r="205" spans="1:14" ht="12.75">
      <c r="A205" s="36"/>
      <c r="B205" s="40" t="s">
        <v>25</v>
      </c>
      <c r="C205" s="490"/>
      <c r="D205" s="48">
        <v>2.01206</v>
      </c>
      <c r="E205" s="53">
        <v>1.92946</v>
      </c>
      <c r="F205" s="41">
        <v>0.07927</v>
      </c>
      <c r="G205" s="41">
        <v>0.00333</v>
      </c>
      <c r="H205" s="51">
        <v>4.42855</v>
      </c>
      <c r="I205" s="9"/>
      <c r="J205" s="10"/>
      <c r="K205" s="101"/>
      <c r="L205" s="102"/>
      <c r="M205" s="6"/>
      <c r="N205" s="11"/>
    </row>
    <row r="206" spans="1:14" ht="13.5" thickBot="1">
      <c r="A206" s="36"/>
      <c r="B206" s="40"/>
      <c r="C206" s="511"/>
      <c r="D206" s="38"/>
      <c r="E206" s="53"/>
      <c r="F206" s="41"/>
      <c r="G206" s="50"/>
      <c r="H206" s="39"/>
      <c r="I206" s="9"/>
      <c r="J206" s="10"/>
      <c r="K206" s="101"/>
      <c r="L206" s="102"/>
      <c r="M206" s="6"/>
      <c r="N206" s="11"/>
    </row>
    <row r="207" spans="1:14" ht="13.5" customHeight="1" thickBot="1">
      <c r="A207" s="105">
        <v>4</v>
      </c>
      <c r="B207" s="106" t="s">
        <v>43</v>
      </c>
      <c r="C207" s="99" t="s">
        <v>44</v>
      </c>
      <c r="D207" s="107"/>
      <c r="E207" s="108"/>
      <c r="F207" s="109"/>
      <c r="G207" s="110"/>
      <c r="H207" s="111"/>
      <c r="I207" s="9"/>
      <c r="J207" s="10"/>
      <c r="K207" s="101"/>
      <c r="L207" s="102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0" t="s">
        <v>45</v>
      </c>
      <c r="E208" s="16"/>
      <c r="F208" s="500" t="s">
        <v>45</v>
      </c>
      <c r="G208" s="84"/>
      <c r="H208" s="500" t="s">
        <v>45</v>
      </c>
      <c r="I208" s="9"/>
      <c r="J208" s="9"/>
      <c r="K208" s="101"/>
      <c r="L208" s="102"/>
      <c r="M208" s="6"/>
      <c r="N208" s="6"/>
    </row>
    <row r="209" spans="1:14" ht="12.75">
      <c r="A209" s="36"/>
      <c r="B209" s="40" t="s">
        <v>22</v>
      </c>
      <c r="C209" s="490"/>
      <c r="D209" s="490"/>
      <c r="E209" s="16">
        <v>1.98155</v>
      </c>
      <c r="F209" s="490"/>
      <c r="G209" s="84">
        <v>0.00333</v>
      </c>
      <c r="H209" s="490"/>
      <c r="I209" s="9"/>
      <c r="J209" s="6"/>
      <c r="K209" s="101"/>
      <c r="L209" s="102"/>
      <c r="M209" s="6"/>
      <c r="N209" s="6"/>
    </row>
    <row r="210" spans="1:14" ht="12.75">
      <c r="A210" s="36"/>
      <c r="B210" s="40" t="s">
        <v>23</v>
      </c>
      <c r="C210" s="490"/>
      <c r="D210" s="490"/>
      <c r="E210" s="16">
        <v>1.98155</v>
      </c>
      <c r="F210" s="490"/>
      <c r="G210" s="84">
        <v>0.00333</v>
      </c>
      <c r="H210" s="490"/>
      <c r="I210" s="9"/>
      <c r="J210" s="6"/>
      <c r="K210" s="101"/>
      <c r="L210" s="102"/>
      <c r="M210" s="6"/>
      <c r="N210" s="6"/>
    </row>
    <row r="211" spans="1:14" ht="12.75">
      <c r="A211" s="36"/>
      <c r="B211" s="40" t="s">
        <v>24</v>
      </c>
      <c r="C211" s="490"/>
      <c r="D211" s="490"/>
      <c r="E211" s="16">
        <v>1.98155</v>
      </c>
      <c r="F211" s="490"/>
      <c r="G211" s="84">
        <v>0.00333</v>
      </c>
      <c r="H211" s="490"/>
      <c r="I211" s="9"/>
      <c r="J211" s="6"/>
      <c r="K211" s="101"/>
      <c r="L211" s="102"/>
      <c r="M211" s="6"/>
      <c r="N211" s="6"/>
    </row>
    <row r="212" spans="1:14" ht="13.5" customHeight="1">
      <c r="A212" s="36"/>
      <c r="B212" s="40" t="s">
        <v>25</v>
      </c>
      <c r="C212" s="490"/>
      <c r="D212" s="490"/>
      <c r="E212" s="16">
        <v>1.98155</v>
      </c>
      <c r="F212" s="490"/>
      <c r="G212" s="84">
        <v>0.00333</v>
      </c>
      <c r="H212" s="490"/>
      <c r="I212" s="9"/>
      <c r="J212" s="10"/>
      <c r="K212" s="101"/>
      <c r="L212" s="102"/>
      <c r="M212" s="6"/>
      <c r="N212" s="11"/>
    </row>
    <row r="213" spans="1:14" ht="12.75">
      <c r="A213" s="36"/>
      <c r="B213" s="37"/>
      <c r="C213" s="490"/>
      <c r="D213" s="490"/>
      <c r="E213" s="16"/>
      <c r="F213" s="490"/>
      <c r="G213" s="84"/>
      <c r="H213" s="490"/>
      <c r="I213" s="9"/>
      <c r="J213" s="6"/>
      <c r="K213" s="101"/>
      <c r="L213" s="102"/>
      <c r="M213" s="6"/>
      <c r="N213" s="6"/>
    </row>
    <row r="214" spans="1:14" ht="12.75">
      <c r="A214" s="36"/>
      <c r="B214" s="37" t="s">
        <v>26</v>
      </c>
      <c r="C214" s="490"/>
      <c r="D214" s="490"/>
      <c r="E214" s="16"/>
      <c r="F214" s="490"/>
      <c r="G214" s="84"/>
      <c r="H214" s="490"/>
      <c r="I214" s="9"/>
      <c r="J214" s="6"/>
      <c r="K214" s="101"/>
      <c r="L214" s="102"/>
      <c r="M214" s="6"/>
      <c r="N214" s="6"/>
    </row>
    <row r="215" spans="1:14" ht="12.75">
      <c r="A215" s="36"/>
      <c r="B215" s="40" t="s">
        <v>22</v>
      </c>
      <c r="C215" s="490"/>
      <c r="D215" s="490"/>
      <c r="E215" s="16">
        <v>2.09716</v>
      </c>
      <c r="F215" s="490"/>
      <c r="G215" s="84">
        <v>0.00333</v>
      </c>
      <c r="H215" s="490"/>
      <c r="I215" s="9"/>
      <c r="J215" s="6"/>
      <c r="K215" s="101"/>
      <c r="L215" s="102"/>
      <c r="M215" s="6"/>
      <c r="N215" s="6"/>
    </row>
    <row r="216" spans="1:14" ht="12.75">
      <c r="A216" s="36"/>
      <c r="B216" s="40" t="s">
        <v>23</v>
      </c>
      <c r="C216" s="490"/>
      <c r="D216" s="490"/>
      <c r="E216" s="16">
        <v>2.09716</v>
      </c>
      <c r="F216" s="490"/>
      <c r="G216" s="84">
        <v>0.00333</v>
      </c>
      <c r="H216" s="490"/>
      <c r="I216" s="9"/>
      <c r="J216" s="6"/>
      <c r="K216" s="101"/>
      <c r="L216" s="102"/>
      <c r="M216" s="6"/>
      <c r="N216" s="6"/>
    </row>
    <row r="217" spans="1:14" ht="12.75">
      <c r="A217" s="36"/>
      <c r="B217" s="40" t="s">
        <v>24</v>
      </c>
      <c r="C217" s="490"/>
      <c r="D217" s="490"/>
      <c r="E217" s="16">
        <v>2.09716</v>
      </c>
      <c r="F217" s="490"/>
      <c r="G217" s="84">
        <v>0.00333</v>
      </c>
      <c r="H217" s="490"/>
      <c r="I217" s="5"/>
      <c r="J217" s="5"/>
      <c r="K217" s="88"/>
      <c r="L217" s="88"/>
      <c r="M217" s="5"/>
      <c r="N217" s="5"/>
    </row>
    <row r="218" spans="1:14" ht="12.75">
      <c r="A218" s="36"/>
      <c r="B218" s="40" t="s">
        <v>25</v>
      </c>
      <c r="C218" s="490"/>
      <c r="D218" s="490"/>
      <c r="E218" s="16">
        <v>2.09716</v>
      </c>
      <c r="F218" s="490"/>
      <c r="G218" s="84">
        <v>0.00333</v>
      </c>
      <c r="H218" s="490"/>
      <c r="I218" s="5"/>
      <c r="J218" s="5"/>
      <c r="K218" s="88"/>
      <c r="L218" s="88"/>
      <c r="M218" s="5"/>
      <c r="N218" s="5"/>
    </row>
    <row r="219" spans="1:14" ht="12.75">
      <c r="A219" s="36"/>
      <c r="B219" s="37"/>
      <c r="C219" s="490"/>
      <c r="D219" s="490"/>
      <c r="E219" s="16"/>
      <c r="F219" s="490"/>
      <c r="G219" s="84"/>
      <c r="H219" s="490"/>
      <c r="I219" s="5"/>
      <c r="J219" s="5"/>
      <c r="K219" s="88"/>
      <c r="L219" s="88"/>
      <c r="M219" s="5"/>
      <c r="N219" s="5"/>
    </row>
    <row r="220" spans="1:14" ht="12.75">
      <c r="A220" s="36"/>
      <c r="B220" s="37" t="s">
        <v>27</v>
      </c>
      <c r="C220" s="490"/>
      <c r="D220" s="490"/>
      <c r="E220" s="16"/>
      <c r="F220" s="490"/>
      <c r="G220" s="84"/>
      <c r="H220" s="490"/>
      <c r="I220" s="5"/>
      <c r="J220" s="5"/>
      <c r="K220" s="88"/>
      <c r="L220" s="88"/>
      <c r="M220" s="5"/>
      <c r="N220" s="5"/>
    </row>
    <row r="221" spans="1:14" ht="12.75">
      <c r="A221" s="36"/>
      <c r="B221" s="40" t="s">
        <v>22</v>
      </c>
      <c r="C221" s="490"/>
      <c r="D221" s="490"/>
      <c r="E221" s="16">
        <v>2.20354</v>
      </c>
      <c r="F221" s="490"/>
      <c r="G221" s="84">
        <v>0.00333</v>
      </c>
      <c r="H221" s="490"/>
      <c r="I221" s="5"/>
      <c r="J221" s="5"/>
      <c r="K221" s="88"/>
      <c r="L221" s="88"/>
      <c r="M221" s="5"/>
      <c r="N221" s="5"/>
    </row>
    <row r="222" spans="1:14" ht="12.75">
      <c r="A222" s="36"/>
      <c r="B222" s="40" t="s">
        <v>23</v>
      </c>
      <c r="C222" s="490"/>
      <c r="D222" s="490"/>
      <c r="E222" s="16">
        <v>2.20354</v>
      </c>
      <c r="F222" s="490"/>
      <c r="G222" s="84">
        <v>0.00333</v>
      </c>
      <c r="H222" s="490"/>
      <c r="I222" s="5"/>
      <c r="J222" s="5"/>
      <c r="K222" s="88"/>
      <c r="L222" s="88"/>
      <c r="M222" s="5"/>
      <c r="N222" s="5"/>
    </row>
    <row r="223" spans="1:14" ht="12.75">
      <c r="A223" s="36"/>
      <c r="B223" s="40" t="s">
        <v>24</v>
      </c>
      <c r="C223" s="490"/>
      <c r="D223" s="490"/>
      <c r="E223" s="16">
        <v>2.20354</v>
      </c>
      <c r="F223" s="490"/>
      <c r="G223" s="84">
        <v>0.00333</v>
      </c>
      <c r="H223" s="490"/>
      <c r="I223" s="5"/>
      <c r="J223" s="5"/>
      <c r="K223" s="88"/>
      <c r="L223" s="88"/>
      <c r="M223" s="5"/>
      <c r="N223" s="5"/>
    </row>
    <row r="224" spans="1:14" ht="12.75">
      <c r="A224" s="36"/>
      <c r="B224" s="40" t="s">
        <v>25</v>
      </c>
      <c r="C224" s="490"/>
      <c r="D224" s="490"/>
      <c r="E224" s="16">
        <v>2.20354</v>
      </c>
      <c r="F224" s="490"/>
      <c r="G224" s="84">
        <v>0.00333</v>
      </c>
      <c r="H224" s="490"/>
      <c r="I224" s="5"/>
      <c r="J224" s="5"/>
      <c r="K224" s="88"/>
      <c r="L224" s="88"/>
      <c r="M224" s="5"/>
      <c r="N224" s="5"/>
    </row>
    <row r="225" spans="1:14" ht="12.75">
      <c r="A225" s="36"/>
      <c r="B225" s="37"/>
      <c r="C225" s="490"/>
      <c r="D225" s="490"/>
      <c r="E225" s="16"/>
      <c r="F225" s="490"/>
      <c r="G225" s="84"/>
      <c r="H225" s="490"/>
      <c r="I225" s="114"/>
      <c r="J225" s="115"/>
      <c r="K225" s="116"/>
      <c r="L225" s="117"/>
      <c r="M225" s="118"/>
      <c r="N225" s="119"/>
    </row>
    <row r="226" spans="1:14" ht="12.75">
      <c r="A226" s="36"/>
      <c r="B226" s="37" t="s">
        <v>28</v>
      </c>
      <c r="C226" s="490"/>
      <c r="D226" s="490"/>
      <c r="E226" s="16"/>
      <c r="F226" s="490"/>
      <c r="G226" s="84"/>
      <c r="H226" s="490"/>
      <c r="I226" s="114"/>
      <c r="J226" s="115"/>
      <c r="K226" s="116"/>
      <c r="L226" s="117"/>
      <c r="M226" s="118"/>
      <c r="N226" s="119"/>
    </row>
    <row r="227" spans="1:14" ht="12.75">
      <c r="A227" s="36"/>
      <c r="B227" s="40" t="s">
        <v>22</v>
      </c>
      <c r="C227" s="490"/>
      <c r="D227" s="490"/>
      <c r="E227" s="16">
        <v>2.63249</v>
      </c>
      <c r="F227" s="490"/>
      <c r="G227" s="84">
        <v>0.00333</v>
      </c>
      <c r="H227" s="490"/>
      <c r="I227" s="114"/>
      <c r="J227" s="115"/>
      <c r="K227" s="116"/>
      <c r="L227" s="117"/>
      <c r="M227" s="118"/>
      <c r="N227" s="119"/>
    </row>
    <row r="228" spans="1:14" ht="12.75">
      <c r="A228" s="36"/>
      <c r="B228" s="40" t="s">
        <v>23</v>
      </c>
      <c r="C228" s="490"/>
      <c r="D228" s="490"/>
      <c r="E228" s="16">
        <v>2.63249</v>
      </c>
      <c r="F228" s="490"/>
      <c r="G228" s="84">
        <v>0.00333</v>
      </c>
      <c r="H228" s="490"/>
      <c r="I228" s="114"/>
      <c r="J228" s="115"/>
      <c r="K228" s="116"/>
      <c r="L228" s="117"/>
      <c r="M228" s="118"/>
      <c r="N228" s="119"/>
    </row>
    <row r="229" spans="1:14" ht="12.75">
      <c r="A229" s="36"/>
      <c r="B229" s="40" t="s">
        <v>24</v>
      </c>
      <c r="C229" s="490"/>
      <c r="D229" s="490"/>
      <c r="E229" s="16">
        <v>2.63249</v>
      </c>
      <c r="F229" s="490"/>
      <c r="G229" s="84">
        <v>0.00333</v>
      </c>
      <c r="H229" s="490"/>
      <c r="I229" s="114"/>
      <c r="J229" s="115"/>
      <c r="K229" s="116"/>
      <c r="L229" s="117"/>
      <c r="M229" s="118"/>
      <c r="N229" s="119"/>
    </row>
    <row r="230" spans="1:14" ht="12.75">
      <c r="A230" s="36"/>
      <c r="B230" s="40" t="s">
        <v>25</v>
      </c>
      <c r="C230" s="490"/>
      <c r="D230" s="490"/>
      <c r="E230" s="16">
        <v>2.63249</v>
      </c>
      <c r="F230" s="490"/>
      <c r="G230" s="84">
        <v>0.00333</v>
      </c>
      <c r="H230" s="490"/>
      <c r="I230" s="114"/>
      <c r="J230" s="115"/>
      <c r="K230" s="116"/>
      <c r="L230" s="117"/>
      <c r="M230" s="118"/>
      <c r="N230" s="119"/>
    </row>
    <row r="231" spans="1:14" ht="12.75">
      <c r="A231" s="36"/>
      <c r="B231" s="40"/>
      <c r="C231" s="490"/>
      <c r="D231" s="490"/>
      <c r="E231" s="120"/>
      <c r="F231" s="490"/>
      <c r="G231" s="85"/>
      <c r="H231" s="490"/>
      <c r="I231" s="114"/>
      <c r="J231" s="115"/>
      <c r="K231" s="116"/>
      <c r="L231" s="117"/>
      <c r="M231" s="118"/>
      <c r="N231" s="119"/>
    </row>
    <row r="232" spans="1:14" ht="12.75">
      <c r="A232" s="36"/>
      <c r="B232" s="40"/>
      <c r="C232" s="490"/>
      <c r="D232" s="490"/>
      <c r="E232" s="16"/>
      <c r="F232" s="490"/>
      <c r="G232" s="86"/>
      <c r="H232" s="490"/>
      <c r="I232" s="114"/>
      <c r="J232" s="115"/>
      <c r="K232" s="116"/>
      <c r="L232" s="117"/>
      <c r="M232" s="118"/>
      <c r="N232" s="119"/>
    </row>
    <row r="233" spans="1:14" ht="12.75">
      <c r="A233" s="36"/>
      <c r="B233" s="40" t="s">
        <v>29</v>
      </c>
      <c r="C233" s="490"/>
      <c r="D233" s="490"/>
      <c r="E233" s="16"/>
      <c r="F233" s="490"/>
      <c r="G233" s="84"/>
      <c r="H233" s="490"/>
      <c r="I233" s="114"/>
      <c r="J233" s="115"/>
      <c r="K233" s="116"/>
      <c r="L233" s="117"/>
      <c r="M233" s="118"/>
      <c r="N233" s="119"/>
    </row>
    <row r="234" spans="1:14" ht="12.75">
      <c r="A234" s="36"/>
      <c r="B234" s="40" t="s">
        <v>22</v>
      </c>
      <c r="C234" s="490"/>
      <c r="D234" s="490"/>
      <c r="E234" s="79">
        <v>1.92946</v>
      </c>
      <c r="F234" s="490"/>
      <c r="G234" s="84">
        <v>0.00333</v>
      </c>
      <c r="H234" s="490"/>
      <c r="I234" s="114"/>
      <c r="J234" s="115"/>
      <c r="K234" s="116"/>
      <c r="L234" s="117"/>
      <c r="M234" s="118"/>
      <c r="N234" s="119"/>
    </row>
    <row r="235" spans="1:14" ht="12.75">
      <c r="A235" s="36"/>
      <c r="B235" s="40" t="s">
        <v>23</v>
      </c>
      <c r="C235" s="490"/>
      <c r="D235" s="490"/>
      <c r="E235" s="79">
        <v>1.92946</v>
      </c>
      <c r="F235" s="490"/>
      <c r="G235" s="84">
        <v>0.00333</v>
      </c>
      <c r="H235" s="490"/>
      <c r="I235" s="114"/>
      <c r="J235" s="115"/>
      <c r="K235" s="116"/>
      <c r="L235" s="117"/>
      <c r="M235" s="118"/>
      <c r="N235" s="119"/>
    </row>
    <row r="236" spans="1:14" ht="12.75">
      <c r="A236" s="36"/>
      <c r="B236" s="40" t="s">
        <v>24</v>
      </c>
      <c r="C236" s="490"/>
      <c r="D236" s="490"/>
      <c r="E236" s="79">
        <v>1.92946</v>
      </c>
      <c r="F236" s="490"/>
      <c r="G236" s="84">
        <v>0.00333</v>
      </c>
      <c r="H236" s="490"/>
      <c r="I236" s="114"/>
      <c r="J236" s="115"/>
      <c r="K236" s="116"/>
      <c r="L236" s="117"/>
      <c r="M236" s="118"/>
      <c r="N236" s="119"/>
    </row>
    <row r="237" spans="1:14" ht="13.5" thickBot="1">
      <c r="A237" s="36"/>
      <c r="B237" s="40" t="s">
        <v>25</v>
      </c>
      <c r="C237" s="510"/>
      <c r="D237" s="510"/>
      <c r="E237" s="82">
        <v>1.92946</v>
      </c>
      <c r="F237" s="510"/>
      <c r="G237" s="87">
        <v>0.00333</v>
      </c>
      <c r="H237" s="510"/>
      <c r="I237" s="114"/>
      <c r="J237" s="115"/>
      <c r="K237" s="116"/>
      <c r="L237" s="117"/>
      <c r="M237" s="118"/>
      <c r="N237" s="119"/>
    </row>
    <row r="238" spans="1:14" ht="39" thickBot="1">
      <c r="A238" s="105">
        <v>5</v>
      </c>
      <c r="B238" s="106" t="s">
        <v>43</v>
      </c>
      <c r="C238" s="99" t="s">
        <v>46</v>
      </c>
      <c r="D238" s="121"/>
      <c r="E238" s="122"/>
      <c r="F238" s="123"/>
      <c r="G238" s="124"/>
      <c r="H238" s="100"/>
      <c r="I238" s="118"/>
      <c r="J238" s="118"/>
      <c r="K238" s="116"/>
      <c r="L238" s="117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125"/>
      <c r="J239" s="115"/>
      <c r="K239" s="116"/>
      <c r="L239" s="117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0.00333</v>
      </c>
      <c r="H240" s="490"/>
      <c r="I240" s="114"/>
      <c r="J240" s="115"/>
      <c r="K240" s="116"/>
      <c r="L240" s="117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0.00333</v>
      </c>
      <c r="H241" s="490"/>
      <c r="I241" s="114"/>
      <c r="J241" s="115"/>
      <c r="K241" s="116"/>
      <c r="L241" s="117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0.00333</v>
      </c>
      <c r="H242" s="490"/>
      <c r="I242" s="114"/>
      <c r="J242" s="115"/>
      <c r="K242" s="116"/>
      <c r="L242" s="117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0.00333</v>
      </c>
      <c r="H243" s="490"/>
      <c r="I243" s="114"/>
      <c r="J243" s="115"/>
      <c r="K243" s="116"/>
      <c r="L243" s="117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117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117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0.00333</v>
      </c>
      <c r="H246" s="490"/>
      <c r="I246" s="114"/>
      <c r="J246" s="115"/>
      <c r="K246" s="116"/>
      <c r="L246" s="117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0.00333</v>
      </c>
      <c r="H247" s="490"/>
      <c r="I247" s="114"/>
      <c r="J247" s="115"/>
      <c r="K247" s="116"/>
      <c r="L247" s="117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0.00333</v>
      </c>
      <c r="H248" s="490"/>
      <c r="I248" s="114"/>
      <c r="J248" s="115"/>
      <c r="K248" s="116"/>
      <c r="L248" s="117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0.00333</v>
      </c>
      <c r="H249" s="490"/>
      <c r="I249" s="114"/>
      <c r="J249" s="115"/>
      <c r="K249" s="116"/>
      <c r="L249" s="117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117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117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0.00333</v>
      </c>
      <c r="H252" s="490"/>
      <c r="I252" s="114"/>
      <c r="J252" s="115"/>
      <c r="K252" s="116"/>
      <c r="L252" s="117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0.00333</v>
      </c>
      <c r="H253" s="490"/>
      <c r="I253" s="114"/>
      <c r="J253" s="115"/>
      <c r="K253" s="116"/>
      <c r="L253" s="117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0.00333</v>
      </c>
      <c r="H254" s="490"/>
      <c r="I254" s="114"/>
      <c r="J254" s="115"/>
      <c r="K254" s="116"/>
      <c r="L254" s="117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0.00333</v>
      </c>
      <c r="H255" s="490"/>
      <c r="I255" s="114"/>
      <c r="J255" s="115"/>
      <c r="K255" s="116"/>
      <c r="L255" s="117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117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117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0.00333</v>
      </c>
      <c r="H258" s="490"/>
      <c r="I258" s="114"/>
      <c r="J258" s="115"/>
      <c r="K258" s="116"/>
      <c r="L258" s="117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0.00333</v>
      </c>
      <c r="H259" s="490"/>
      <c r="I259" s="114"/>
      <c r="J259" s="115"/>
      <c r="K259" s="116"/>
      <c r="L259" s="117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0.00333</v>
      </c>
      <c r="H260" s="490"/>
      <c r="I260" s="114"/>
      <c r="J260" s="115"/>
      <c r="K260" s="116"/>
      <c r="L260" s="117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0.00333</v>
      </c>
      <c r="H261" s="490"/>
      <c r="I261" s="114"/>
      <c r="J261" s="115"/>
      <c r="K261" s="116"/>
      <c r="L261" s="117"/>
      <c r="M261" s="118"/>
      <c r="N261" s="119"/>
    </row>
    <row r="262" spans="1:14" ht="12.75">
      <c r="A262" s="36"/>
      <c r="B262" s="40"/>
      <c r="C262" s="490"/>
      <c r="D262" s="490"/>
      <c r="E262" s="5"/>
      <c r="F262" s="490"/>
      <c r="G262" s="5"/>
      <c r="H262" s="490"/>
      <c r="I262" s="114"/>
      <c r="J262" s="115"/>
      <c r="K262" s="116"/>
      <c r="L262" s="117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117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117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0.00333</v>
      </c>
      <c r="H265" s="490"/>
      <c r="I265" s="114"/>
      <c r="J265" s="115"/>
      <c r="K265" s="116"/>
      <c r="L265" s="117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0.00333</v>
      </c>
      <c r="H266" s="490"/>
      <c r="I266" s="114"/>
      <c r="J266" s="115"/>
      <c r="K266" s="116"/>
      <c r="L266" s="117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0.00333</v>
      </c>
      <c r="H267" s="490"/>
      <c r="I267" s="114"/>
      <c r="J267" s="115"/>
      <c r="K267" s="116"/>
      <c r="L267" s="117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0.00333</v>
      </c>
      <c r="H268" s="491"/>
      <c r="I268" s="114"/>
      <c r="J268" s="115"/>
      <c r="K268" s="116"/>
      <c r="L268" s="117"/>
      <c r="M268" s="118"/>
      <c r="N268" s="119"/>
    </row>
    <row r="269" spans="1:14" ht="13.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117"/>
      <c r="M269" s="118"/>
      <c r="N269" s="119"/>
    </row>
    <row r="270" spans="1:14" ht="27.75" thickBot="1">
      <c r="A270" s="126">
        <v>4</v>
      </c>
      <c r="B270" s="127" t="s">
        <v>38</v>
      </c>
      <c r="C270" s="128">
        <v>1.44914</v>
      </c>
      <c r="D270" s="129">
        <v>0.10364</v>
      </c>
      <c r="E270" s="129">
        <v>0</v>
      </c>
      <c r="F270" s="129">
        <v>0.10031</v>
      </c>
      <c r="G270" s="129">
        <v>0.00333</v>
      </c>
      <c r="H270" s="130">
        <v>1.55278</v>
      </c>
      <c r="I270" s="114"/>
      <c r="J270" s="114"/>
      <c r="K270" s="116"/>
      <c r="L270" s="117"/>
      <c r="M270" s="118"/>
      <c r="N270" s="118"/>
    </row>
    <row r="271" spans="1:14" ht="14.25" thickBot="1">
      <c r="A271" s="126">
        <v>5</v>
      </c>
      <c r="B271" s="127" t="s">
        <v>39</v>
      </c>
      <c r="C271" s="128">
        <v>1.44914</v>
      </c>
      <c r="D271" s="129">
        <v>0.10364</v>
      </c>
      <c r="E271" s="129">
        <v>0</v>
      </c>
      <c r="F271" s="129">
        <v>0.10031</v>
      </c>
      <c r="G271" s="129">
        <v>0.00333</v>
      </c>
      <c r="H271" s="130">
        <v>1.55278</v>
      </c>
      <c r="I271" s="114"/>
      <c r="J271" s="118"/>
      <c r="K271" s="116"/>
      <c r="L271" s="117"/>
      <c r="M271" s="118"/>
      <c r="N271" s="118"/>
    </row>
    <row r="272" spans="1:14" ht="54.75" thickBot="1">
      <c r="A272" s="126">
        <v>6</v>
      </c>
      <c r="B272" s="127" t="s">
        <v>40</v>
      </c>
      <c r="C272" s="128">
        <v>1.44914</v>
      </c>
      <c r="D272" s="129">
        <v>0.10364</v>
      </c>
      <c r="E272" s="129">
        <v>0</v>
      </c>
      <c r="F272" s="129">
        <v>0.10031</v>
      </c>
      <c r="G272" s="129">
        <v>0.00333</v>
      </c>
      <c r="H272" s="130">
        <v>1.55278</v>
      </c>
      <c r="I272" s="114"/>
      <c r="J272" s="118"/>
      <c r="K272" s="116"/>
      <c r="L272" s="117"/>
      <c r="M272" s="118"/>
      <c r="N272" s="118"/>
    </row>
    <row r="273" spans="1:14" ht="54.75" thickBot="1">
      <c r="A273" s="126">
        <v>7</v>
      </c>
      <c r="B273" s="127" t="s">
        <v>41</v>
      </c>
      <c r="C273" s="128">
        <v>1.44914</v>
      </c>
      <c r="D273" s="129">
        <v>0.10364</v>
      </c>
      <c r="E273" s="129">
        <v>0</v>
      </c>
      <c r="F273" s="129">
        <v>0.10031</v>
      </c>
      <c r="G273" s="129">
        <v>0.00333</v>
      </c>
      <c r="H273" s="130">
        <v>1.55278</v>
      </c>
      <c r="I273" s="114"/>
      <c r="J273" s="118"/>
      <c r="K273" s="116"/>
      <c r="L273" s="117"/>
      <c r="M273" s="118"/>
      <c r="N273" s="118"/>
    </row>
    <row r="274" spans="1:14" ht="13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114"/>
      <c r="J274" s="115"/>
      <c r="K274" s="116"/>
      <c r="L274" s="117"/>
      <c r="M274" s="118"/>
      <c r="N274" s="119"/>
    </row>
    <row r="275" spans="1:14" ht="27.75" thickBot="1">
      <c r="A275" s="126">
        <v>8</v>
      </c>
      <c r="B275" s="127" t="s">
        <v>38</v>
      </c>
      <c r="C275" s="128">
        <v>1.44914</v>
      </c>
      <c r="D275" s="129">
        <v>0.08464</v>
      </c>
      <c r="E275" s="129">
        <v>0</v>
      </c>
      <c r="F275" s="129">
        <v>0.08131</v>
      </c>
      <c r="G275" s="129">
        <v>0.00333</v>
      </c>
      <c r="H275" s="130">
        <v>1.53378</v>
      </c>
      <c r="I275" s="114"/>
      <c r="J275" s="118"/>
      <c r="K275" s="116"/>
      <c r="L275" s="117"/>
      <c r="M275" s="118"/>
      <c r="N275" s="118"/>
    </row>
    <row r="276" spans="1:14" ht="14.25" thickBot="1">
      <c r="A276" s="126">
        <v>9</v>
      </c>
      <c r="B276" s="127" t="s">
        <v>39</v>
      </c>
      <c r="C276" s="128">
        <v>1.44914</v>
      </c>
      <c r="D276" s="129">
        <v>0.08464</v>
      </c>
      <c r="E276" s="129">
        <v>0</v>
      </c>
      <c r="F276" s="129">
        <v>0.08131</v>
      </c>
      <c r="G276" s="129">
        <v>0.00333</v>
      </c>
      <c r="H276" s="130">
        <v>1.53378</v>
      </c>
      <c r="I276" s="114"/>
      <c r="J276" s="118"/>
      <c r="K276" s="116"/>
      <c r="L276" s="117"/>
      <c r="M276" s="118"/>
      <c r="N276" s="118"/>
    </row>
    <row r="277" spans="1:14" ht="54.75" thickBot="1">
      <c r="A277" s="126">
        <v>10</v>
      </c>
      <c r="B277" s="127" t="s">
        <v>40</v>
      </c>
      <c r="C277" s="128">
        <v>1.44914</v>
      </c>
      <c r="D277" s="129">
        <v>0.08464</v>
      </c>
      <c r="E277" s="129">
        <v>0</v>
      </c>
      <c r="F277" s="129">
        <v>0.08131</v>
      </c>
      <c r="G277" s="129">
        <v>0.00333</v>
      </c>
      <c r="H277" s="130">
        <v>1.53378</v>
      </c>
      <c r="I277" s="114"/>
      <c r="J277" s="118"/>
      <c r="K277" s="116"/>
      <c r="L277" s="117"/>
      <c r="M277" s="118"/>
      <c r="N277" s="118"/>
    </row>
    <row r="278" spans="1:14" ht="54.75" thickBot="1">
      <c r="A278" s="126">
        <v>11</v>
      </c>
      <c r="B278" s="127" t="s">
        <v>41</v>
      </c>
      <c r="C278" s="128">
        <v>1.44914</v>
      </c>
      <c r="D278" s="129">
        <v>0.08464</v>
      </c>
      <c r="E278" s="129">
        <v>0</v>
      </c>
      <c r="F278" s="129">
        <v>0.08131</v>
      </c>
      <c r="G278" s="129">
        <v>0.00333</v>
      </c>
      <c r="H278" s="130">
        <v>1.53378</v>
      </c>
      <c r="I278" s="114"/>
      <c r="J278" s="118"/>
      <c r="K278" s="116"/>
      <c r="L278" s="117"/>
      <c r="M278" s="118"/>
      <c r="N278" s="118"/>
    </row>
    <row r="279" spans="1:14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17"/>
      <c r="M279" s="131"/>
      <c r="N279" s="131"/>
    </row>
  </sheetData>
  <sheetProtection/>
  <mergeCells count="19"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="85" zoomScaleNormal="85" zoomScalePageLayoutView="0" workbookViewId="0" topLeftCell="A169">
      <selection activeCell="U272" sqref="U272"/>
    </sheetView>
  </sheetViews>
  <sheetFormatPr defaultColWidth="9.140625" defaultRowHeight="15"/>
  <cols>
    <col min="1" max="1" width="4.140625" style="1" customWidth="1"/>
    <col min="2" max="2" width="42.57421875" style="4" customWidth="1"/>
    <col min="3" max="3" width="16.7109375" style="1" customWidth="1"/>
    <col min="4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129590.053</v>
      </c>
      <c r="J3" s="25" t="s">
        <v>2</v>
      </c>
      <c r="K3" s="25"/>
      <c r="L3" s="151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31703.395</v>
      </c>
      <c r="J4" s="25" t="s">
        <v>2</v>
      </c>
      <c r="K4" s="25"/>
      <c r="L4" s="151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97886.658</v>
      </c>
      <c r="J5" s="25" t="s">
        <v>2</v>
      </c>
      <c r="K5" s="25"/>
      <c r="L5" s="151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151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209.278</v>
      </c>
      <c r="J7" s="25" t="s">
        <v>7</v>
      </c>
      <c r="K7" s="25"/>
      <c r="L7" s="151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104.123</v>
      </c>
      <c r="J8" s="25" t="s">
        <v>7</v>
      </c>
      <c r="K8" s="25"/>
      <c r="L8" s="151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150"/>
      <c r="J9" s="5"/>
      <c r="K9" s="5"/>
      <c r="L9" s="151"/>
      <c r="M9" s="5"/>
      <c r="N9" s="5"/>
      <c r="O9" s="5"/>
    </row>
    <row r="10" spans="1:15" ht="33.75" customHeight="1">
      <c r="A10" s="495">
        <v>42064</v>
      </c>
      <c r="B10" s="496"/>
      <c r="C10" s="496"/>
      <c r="D10" s="496"/>
      <c r="E10" s="496"/>
      <c r="F10" s="496"/>
      <c r="G10" s="496"/>
      <c r="H10" s="496"/>
      <c r="I10" s="496"/>
      <c r="J10" s="30"/>
      <c r="K10" s="21"/>
      <c r="L10" s="152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74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153"/>
      <c r="M12" s="31"/>
      <c r="N12" s="31"/>
      <c r="O12" s="31"/>
    </row>
    <row r="13" spans="1:15" s="3" customFormat="1" ht="30" customHeight="1" thickBot="1">
      <c r="A13" s="135">
        <v>1</v>
      </c>
      <c r="B13" s="137" t="s">
        <v>19</v>
      </c>
      <c r="C13" s="140" t="s">
        <v>20</v>
      </c>
      <c r="D13" s="138"/>
      <c r="E13" s="138"/>
      <c r="F13" s="138"/>
      <c r="G13" s="138"/>
      <c r="H13" s="138"/>
      <c r="I13" s="6"/>
      <c r="J13" s="6"/>
      <c r="K13" s="6"/>
      <c r="L13" s="154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154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1.67011</v>
      </c>
      <c r="D15" s="48"/>
      <c r="E15" s="48"/>
      <c r="F15" s="49"/>
      <c r="G15" s="49"/>
      <c r="H15" s="51"/>
      <c r="I15" s="139"/>
      <c r="J15" s="10"/>
      <c r="K15" s="6"/>
      <c r="L15" s="154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2.1342</v>
      </c>
      <c r="E16" s="48">
        <v>1.98155</v>
      </c>
      <c r="F16" s="49">
        <v>0.14978</v>
      </c>
      <c r="G16" s="49">
        <v>0.00287</v>
      </c>
      <c r="H16" s="51">
        <v>3.80431</v>
      </c>
      <c r="I16" s="9"/>
      <c r="J16" s="10"/>
      <c r="K16" s="6"/>
      <c r="L16" s="155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2.12198</v>
      </c>
      <c r="E17" s="48">
        <v>1.98155</v>
      </c>
      <c r="F17" s="49">
        <v>0.13756</v>
      </c>
      <c r="G17" s="49">
        <v>0.00287</v>
      </c>
      <c r="H17" s="51">
        <v>3.79209</v>
      </c>
      <c r="I17" s="9"/>
      <c r="J17" s="10"/>
      <c r="K17" s="6"/>
      <c r="L17" s="155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2.0781300000000003</v>
      </c>
      <c r="E18" s="48">
        <v>1.98155</v>
      </c>
      <c r="F18" s="49">
        <v>0.09371</v>
      </c>
      <c r="G18" s="49">
        <v>0.00287</v>
      </c>
      <c r="H18" s="51">
        <v>3.74824</v>
      </c>
      <c r="I18" s="9"/>
      <c r="J18" s="10"/>
      <c r="K18" s="6"/>
      <c r="L18" s="155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2.03921</v>
      </c>
      <c r="E19" s="48">
        <v>1.98155</v>
      </c>
      <c r="F19" s="49">
        <v>0.05479</v>
      </c>
      <c r="G19" s="49">
        <v>0.00287</v>
      </c>
      <c r="H19" s="51">
        <v>3.70932</v>
      </c>
      <c r="I19" s="9"/>
      <c r="J19" s="10"/>
      <c r="K19" s="6"/>
      <c r="L19" s="155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154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154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2.24981</v>
      </c>
      <c r="E22" s="48">
        <v>2.09716</v>
      </c>
      <c r="F22" s="49">
        <v>0.14978</v>
      </c>
      <c r="G22" s="49">
        <v>0.00287</v>
      </c>
      <c r="H22" s="51">
        <v>3.9199200000000003</v>
      </c>
      <c r="I22" s="9"/>
      <c r="J22" s="10"/>
      <c r="K22" s="6"/>
      <c r="L22" s="155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2.2375900000000004</v>
      </c>
      <c r="E23" s="48">
        <v>2.09716</v>
      </c>
      <c r="F23" s="49">
        <v>0.13756</v>
      </c>
      <c r="G23" s="49">
        <v>0.00287</v>
      </c>
      <c r="H23" s="51">
        <v>3.9077</v>
      </c>
      <c r="I23" s="9"/>
      <c r="J23" s="10"/>
      <c r="K23" s="6"/>
      <c r="L23" s="155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2.1937400000000005</v>
      </c>
      <c r="E24" s="48">
        <v>2.09716</v>
      </c>
      <c r="F24" s="49">
        <v>0.09371</v>
      </c>
      <c r="G24" s="49">
        <v>0.00287</v>
      </c>
      <c r="H24" s="51">
        <v>3.8638500000000002</v>
      </c>
      <c r="I24" s="9"/>
      <c r="J24" s="10"/>
      <c r="K24" s="6"/>
      <c r="L24" s="155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2.1548200000000004</v>
      </c>
      <c r="E25" s="48">
        <v>2.09716</v>
      </c>
      <c r="F25" s="49">
        <v>0.05479</v>
      </c>
      <c r="G25" s="49">
        <v>0.00287</v>
      </c>
      <c r="H25" s="51">
        <v>3.82493</v>
      </c>
      <c r="I25" s="9"/>
      <c r="J25" s="10"/>
      <c r="K25" s="6"/>
      <c r="L25" s="155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154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154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2.35619</v>
      </c>
      <c r="E28" s="48">
        <v>2.20354</v>
      </c>
      <c r="F28" s="49">
        <v>0.14978</v>
      </c>
      <c r="G28" s="49">
        <v>0.00287</v>
      </c>
      <c r="H28" s="51">
        <v>4.0263</v>
      </c>
      <c r="I28" s="9"/>
      <c r="J28" s="10"/>
      <c r="K28" s="6"/>
      <c r="L28" s="155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2.34397</v>
      </c>
      <c r="E29" s="48">
        <v>2.20354</v>
      </c>
      <c r="F29" s="49">
        <v>0.13756</v>
      </c>
      <c r="G29" s="49">
        <v>0.00287</v>
      </c>
      <c r="H29" s="51">
        <v>4.01408</v>
      </c>
      <c r="I29" s="9"/>
      <c r="J29" s="10"/>
      <c r="K29" s="6"/>
      <c r="L29" s="155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2.30012</v>
      </c>
      <c r="E30" s="48">
        <v>2.20354</v>
      </c>
      <c r="F30" s="49">
        <v>0.09371</v>
      </c>
      <c r="G30" s="49">
        <v>0.00287</v>
      </c>
      <c r="H30" s="51">
        <v>3.97023</v>
      </c>
      <c r="I30" s="9"/>
      <c r="J30" s="10"/>
      <c r="K30" s="6"/>
      <c r="L30" s="155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2.2612</v>
      </c>
      <c r="E31" s="48">
        <v>2.20354</v>
      </c>
      <c r="F31" s="49">
        <v>0.05479</v>
      </c>
      <c r="G31" s="49">
        <v>0.00287</v>
      </c>
      <c r="H31" s="51">
        <v>3.93131</v>
      </c>
      <c r="I31" s="9"/>
      <c r="J31" s="10"/>
      <c r="K31" s="6"/>
      <c r="L31" s="155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154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154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2.78514</v>
      </c>
      <c r="E34" s="48">
        <v>2.63249</v>
      </c>
      <c r="F34" s="49">
        <v>0.14978</v>
      </c>
      <c r="G34" s="49">
        <v>0.00287</v>
      </c>
      <c r="H34" s="51">
        <v>4.45525</v>
      </c>
      <c r="I34" s="9"/>
      <c r="J34" s="10"/>
      <c r="K34" s="6"/>
      <c r="L34" s="154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2.7729200000000005</v>
      </c>
      <c r="E35" s="48">
        <v>2.63249</v>
      </c>
      <c r="F35" s="49">
        <v>0.13756</v>
      </c>
      <c r="G35" s="49">
        <v>0.00287</v>
      </c>
      <c r="H35" s="51">
        <v>4.44303</v>
      </c>
      <c r="I35" s="9"/>
      <c r="J35" s="10"/>
      <c r="K35" s="6"/>
      <c r="L35" s="155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2.7290700000000006</v>
      </c>
      <c r="E36" s="48">
        <v>2.63249</v>
      </c>
      <c r="F36" s="49">
        <v>0.09371</v>
      </c>
      <c r="G36" s="49">
        <v>0.00287</v>
      </c>
      <c r="H36" s="51">
        <v>4.39918</v>
      </c>
      <c r="I36" s="9"/>
      <c r="J36" s="10"/>
      <c r="K36" s="6"/>
      <c r="L36" s="155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2.6901500000000005</v>
      </c>
      <c r="E37" s="48">
        <v>2.63249</v>
      </c>
      <c r="F37" s="49">
        <v>0.05479</v>
      </c>
      <c r="G37" s="49">
        <v>0.00287</v>
      </c>
      <c r="H37" s="51">
        <v>4.36026</v>
      </c>
      <c r="I37" s="9"/>
      <c r="J37" s="10"/>
      <c r="K37" s="6"/>
      <c r="L37" s="155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155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154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154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2.08211</v>
      </c>
      <c r="E41" s="53">
        <v>1.92946</v>
      </c>
      <c r="F41" s="41">
        <v>0.14978</v>
      </c>
      <c r="G41" s="41">
        <v>0.00287</v>
      </c>
      <c r="H41" s="51">
        <v>3.7522200000000003</v>
      </c>
      <c r="I41" s="9"/>
      <c r="J41" s="10"/>
      <c r="K41" s="6"/>
      <c r="L41" s="155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2.06989</v>
      </c>
      <c r="E42" s="53">
        <v>1.92946</v>
      </c>
      <c r="F42" s="41">
        <v>0.13756</v>
      </c>
      <c r="G42" s="41">
        <v>0.00287</v>
      </c>
      <c r="H42" s="51">
        <v>3.74</v>
      </c>
      <c r="I42" s="9"/>
      <c r="J42" s="10"/>
      <c r="K42" s="6"/>
      <c r="L42" s="155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2.02604</v>
      </c>
      <c r="E43" s="53">
        <v>1.92946</v>
      </c>
      <c r="F43" s="41">
        <v>0.09371</v>
      </c>
      <c r="G43" s="41">
        <v>0.00287</v>
      </c>
      <c r="H43" s="51">
        <v>3.6961500000000003</v>
      </c>
      <c r="I43" s="9"/>
      <c r="J43" s="10"/>
      <c r="K43" s="6"/>
      <c r="L43" s="155"/>
      <c r="M43" s="6"/>
      <c r="N43" s="11"/>
    </row>
    <row r="44" spans="1:14" s="3" customFormat="1" ht="13.5" thickBot="1">
      <c r="A44" s="36"/>
      <c r="B44" s="40" t="s">
        <v>25</v>
      </c>
      <c r="C44" s="491"/>
      <c r="D44" s="48">
        <v>1.9871199999999998</v>
      </c>
      <c r="E44" s="53">
        <v>1.92946</v>
      </c>
      <c r="F44" s="41">
        <v>0.05479</v>
      </c>
      <c r="G44" s="41">
        <v>0.00287</v>
      </c>
      <c r="H44" s="51">
        <v>3.6572299999999998</v>
      </c>
      <c r="I44" s="9"/>
      <c r="J44" s="10"/>
      <c r="K44" s="6"/>
      <c r="L44" s="155"/>
      <c r="M44" s="6"/>
      <c r="N44" s="11"/>
    </row>
    <row r="45" spans="1:14" s="3" customFormat="1" ht="37.5" customHeight="1" thickBot="1">
      <c r="A45" s="136">
        <v>2</v>
      </c>
      <c r="B45" s="137" t="s">
        <v>30</v>
      </c>
      <c r="C45" s="140" t="s">
        <v>31</v>
      </c>
      <c r="D45" s="141"/>
      <c r="E45" s="142"/>
      <c r="F45" s="143"/>
      <c r="G45" s="144"/>
      <c r="H45" s="138"/>
      <c r="I45" s="9"/>
      <c r="J45" s="10"/>
      <c r="K45" s="6"/>
      <c r="L45" s="154"/>
      <c r="M45" s="6"/>
      <c r="N45" s="11"/>
    </row>
    <row r="46" spans="1:14" s="3" customFormat="1" ht="12.75" customHeight="1">
      <c r="A46" s="36"/>
      <c r="B46" s="134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154"/>
      <c r="M46" s="6"/>
      <c r="N46" s="11"/>
    </row>
    <row r="47" spans="1:14" s="3" customFormat="1" ht="12.75" customHeight="1">
      <c r="A47" s="36"/>
      <c r="B47" s="37" t="s">
        <v>21</v>
      </c>
      <c r="C47" s="489">
        <v>0.88577</v>
      </c>
      <c r="D47" s="48"/>
      <c r="E47" s="48"/>
      <c r="F47" s="49"/>
      <c r="G47" s="49"/>
      <c r="H47" s="51"/>
      <c r="I47" s="139"/>
      <c r="J47" s="10"/>
      <c r="K47" s="6"/>
      <c r="L47" s="154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2.06386</v>
      </c>
      <c r="E48" s="48">
        <v>1.98155</v>
      </c>
      <c r="F48" s="49">
        <v>0.07944</v>
      </c>
      <c r="G48" s="49">
        <v>0.00287</v>
      </c>
      <c r="H48" s="51">
        <v>2.94963</v>
      </c>
      <c r="I48" s="9"/>
      <c r="J48" s="10"/>
      <c r="K48" s="6"/>
      <c r="L48" s="155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2.05738</v>
      </c>
      <c r="E49" s="48">
        <v>1.98155</v>
      </c>
      <c r="F49" s="49">
        <v>0.07296</v>
      </c>
      <c r="G49" s="49">
        <v>0.00287</v>
      </c>
      <c r="H49" s="51">
        <v>2.94315</v>
      </c>
      <c r="I49" s="9"/>
      <c r="J49" s="10"/>
      <c r="K49" s="6"/>
      <c r="L49" s="155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2.03412</v>
      </c>
      <c r="E50" s="48">
        <v>1.98155</v>
      </c>
      <c r="F50" s="49">
        <v>0.0497</v>
      </c>
      <c r="G50" s="49">
        <v>0.00287</v>
      </c>
      <c r="H50" s="51">
        <v>2.91989</v>
      </c>
      <c r="I50" s="9"/>
      <c r="J50" s="10"/>
      <c r="K50" s="6"/>
      <c r="L50" s="155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2.01348</v>
      </c>
      <c r="E51" s="48">
        <v>1.98155</v>
      </c>
      <c r="F51" s="49">
        <v>0.02906</v>
      </c>
      <c r="G51" s="49">
        <v>0.00287</v>
      </c>
      <c r="H51" s="51">
        <v>2.89925</v>
      </c>
      <c r="I51" s="9"/>
      <c r="J51" s="10"/>
      <c r="K51" s="6"/>
      <c r="L51" s="155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155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155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2.1794700000000002</v>
      </c>
      <c r="E54" s="48">
        <v>2.09716</v>
      </c>
      <c r="F54" s="49">
        <v>0.07944</v>
      </c>
      <c r="G54" s="49">
        <v>0.00287</v>
      </c>
      <c r="H54" s="51">
        <v>3.06524</v>
      </c>
      <c r="I54" s="9"/>
      <c r="J54" s="10"/>
      <c r="K54" s="6"/>
      <c r="L54" s="155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2.1729900000000004</v>
      </c>
      <c r="E55" s="48">
        <v>2.09716</v>
      </c>
      <c r="F55" s="49">
        <v>0.07296</v>
      </c>
      <c r="G55" s="49">
        <v>0.00287</v>
      </c>
      <c r="H55" s="51">
        <v>3.0587600000000004</v>
      </c>
      <c r="I55" s="9"/>
      <c r="J55" s="10"/>
      <c r="K55" s="6"/>
      <c r="L55" s="155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2.1497300000000004</v>
      </c>
      <c r="E56" s="48">
        <v>2.09716</v>
      </c>
      <c r="F56" s="49">
        <v>0.0497</v>
      </c>
      <c r="G56" s="49">
        <v>0.00287</v>
      </c>
      <c r="H56" s="51">
        <v>3.0355000000000003</v>
      </c>
      <c r="I56" s="9"/>
      <c r="J56" s="10"/>
      <c r="K56" s="6"/>
      <c r="L56" s="155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2.12909</v>
      </c>
      <c r="E57" s="48">
        <v>2.09716</v>
      </c>
      <c r="F57" s="49">
        <v>0.02906</v>
      </c>
      <c r="G57" s="49">
        <v>0.00287</v>
      </c>
      <c r="H57" s="51">
        <v>3.01486</v>
      </c>
      <c r="I57" s="9"/>
      <c r="J57" s="10"/>
      <c r="K57" s="6"/>
      <c r="L57" s="155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155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155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2.28585</v>
      </c>
      <c r="E60" s="48">
        <v>2.20354</v>
      </c>
      <c r="F60" s="49">
        <v>0.07944</v>
      </c>
      <c r="G60" s="49">
        <v>0.00287</v>
      </c>
      <c r="H60" s="51">
        <v>3.17162</v>
      </c>
      <c r="I60" s="9"/>
      <c r="J60" s="10"/>
      <c r="K60" s="6"/>
      <c r="L60" s="155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2.27937</v>
      </c>
      <c r="E61" s="48">
        <v>2.20354</v>
      </c>
      <c r="F61" s="49">
        <v>0.07296</v>
      </c>
      <c r="G61" s="49">
        <v>0.00287</v>
      </c>
      <c r="H61" s="51">
        <v>3.16514</v>
      </c>
      <c r="I61" s="9"/>
      <c r="J61" s="10"/>
      <c r="K61" s="6"/>
      <c r="L61" s="155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2.25611</v>
      </c>
      <c r="E62" s="48">
        <v>2.20354</v>
      </c>
      <c r="F62" s="49">
        <v>0.0497</v>
      </c>
      <c r="G62" s="49">
        <v>0.00287</v>
      </c>
      <c r="H62" s="51">
        <v>3.14188</v>
      </c>
      <c r="I62" s="9"/>
      <c r="J62" s="10"/>
      <c r="K62" s="6"/>
      <c r="L62" s="155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2.23547</v>
      </c>
      <c r="E63" s="48">
        <v>2.20354</v>
      </c>
      <c r="F63" s="49">
        <v>0.02906</v>
      </c>
      <c r="G63" s="49">
        <v>0.00287</v>
      </c>
      <c r="H63" s="51">
        <v>3.12124</v>
      </c>
      <c r="I63" s="9"/>
      <c r="J63" s="10"/>
      <c r="K63" s="6"/>
      <c r="L63" s="155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155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155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/>
      <c r="E66" s="48"/>
      <c r="F66" s="49"/>
      <c r="G66" s="49"/>
      <c r="H66" s="51"/>
      <c r="I66" s="9"/>
      <c r="J66" s="10"/>
      <c r="K66" s="6"/>
      <c r="L66" s="155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2.7148000000000003</v>
      </c>
      <c r="E67" s="48">
        <v>2.63249</v>
      </c>
      <c r="F67" s="49">
        <v>0.07944</v>
      </c>
      <c r="G67" s="49">
        <v>0.00287</v>
      </c>
      <c r="H67" s="51">
        <v>3.6005700000000003</v>
      </c>
      <c r="I67" s="9"/>
      <c r="J67" s="10"/>
      <c r="K67" s="6"/>
      <c r="L67" s="155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2.7083200000000005</v>
      </c>
      <c r="E68" s="48">
        <v>2.63249</v>
      </c>
      <c r="F68" s="49">
        <v>0.07296</v>
      </c>
      <c r="G68" s="49">
        <v>0.00287</v>
      </c>
      <c r="H68" s="51">
        <v>3.5940900000000005</v>
      </c>
      <c r="I68" s="9"/>
      <c r="J68" s="10"/>
      <c r="K68" s="6"/>
      <c r="L68" s="155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2.6850600000000004</v>
      </c>
      <c r="E69" s="48">
        <v>2.63249</v>
      </c>
      <c r="F69" s="49">
        <v>0.0497</v>
      </c>
      <c r="G69" s="49">
        <v>0.00287</v>
      </c>
      <c r="H69" s="51">
        <v>3.5708300000000004</v>
      </c>
      <c r="I69" s="9"/>
      <c r="J69" s="10"/>
      <c r="K69" s="6"/>
      <c r="L69" s="155"/>
      <c r="M69" s="6"/>
      <c r="N69" s="11"/>
    </row>
    <row r="70" spans="1:14" s="3" customFormat="1" ht="12.75">
      <c r="A70" s="36"/>
      <c r="B70" s="40"/>
      <c r="C70" s="490"/>
      <c r="D70" s="48">
        <v>2.6644200000000002</v>
      </c>
      <c r="E70" s="48">
        <v>2.63249</v>
      </c>
      <c r="F70" s="49">
        <v>0.02906</v>
      </c>
      <c r="G70" s="49">
        <v>0.00287</v>
      </c>
      <c r="H70" s="51">
        <v>3.55019</v>
      </c>
      <c r="I70" s="9"/>
      <c r="J70" s="10"/>
      <c r="K70" s="6"/>
      <c r="L70" s="155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155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155"/>
      <c r="M72" s="6"/>
      <c r="N72" s="11"/>
    </row>
    <row r="73" spans="1:14" s="3" customFormat="1" ht="12.75">
      <c r="A73" s="36"/>
      <c r="B73" s="40" t="s">
        <v>22</v>
      </c>
      <c r="C73" s="490"/>
      <c r="D73" s="48">
        <v>2.0117700000000003</v>
      </c>
      <c r="E73" s="53">
        <v>1.92946</v>
      </c>
      <c r="F73" s="41">
        <v>0.07944</v>
      </c>
      <c r="G73" s="41">
        <v>0.00287</v>
      </c>
      <c r="H73" s="51">
        <v>2.8975400000000002</v>
      </c>
      <c r="I73" s="9"/>
      <c r="J73" s="10"/>
      <c r="K73" s="6"/>
      <c r="L73" s="155"/>
      <c r="M73" s="6"/>
      <c r="N73" s="11"/>
    </row>
    <row r="74" spans="1:14" s="3" customFormat="1" ht="12.75">
      <c r="A74" s="36"/>
      <c r="B74" s="40" t="s">
        <v>23</v>
      </c>
      <c r="C74" s="490"/>
      <c r="D74" s="48">
        <v>2.00529</v>
      </c>
      <c r="E74" s="53">
        <v>1.92946</v>
      </c>
      <c r="F74" s="41">
        <v>0.07296</v>
      </c>
      <c r="G74" s="41">
        <v>0.00287</v>
      </c>
      <c r="H74" s="51">
        <v>2.89106</v>
      </c>
      <c r="I74" s="9"/>
      <c r="J74" s="10"/>
      <c r="K74" s="6"/>
      <c r="L74" s="155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1.98203</v>
      </c>
      <c r="E75" s="53">
        <v>1.92946</v>
      </c>
      <c r="F75" s="41">
        <v>0.0497</v>
      </c>
      <c r="G75" s="41">
        <v>0.00287</v>
      </c>
      <c r="H75" s="51">
        <v>2.8678</v>
      </c>
      <c r="I75" s="9"/>
      <c r="J75" s="10"/>
      <c r="K75" s="6"/>
      <c r="L75" s="155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1.96139</v>
      </c>
      <c r="E76" s="53">
        <v>1.92946</v>
      </c>
      <c r="F76" s="41">
        <v>0.02906</v>
      </c>
      <c r="G76" s="41">
        <v>0.00287</v>
      </c>
      <c r="H76" s="51">
        <v>2.8471599999999997</v>
      </c>
      <c r="I76" s="9"/>
      <c r="J76" s="10"/>
      <c r="K76" s="6"/>
      <c r="L76" s="155"/>
      <c r="M76" s="6"/>
      <c r="N76" s="11"/>
    </row>
    <row r="77" spans="1:14" s="3" customFormat="1" ht="12.75">
      <c r="A77" s="36"/>
      <c r="B77" s="40"/>
      <c r="C77" s="492"/>
      <c r="D77" s="38"/>
      <c r="E77" s="53"/>
      <c r="F77" s="41"/>
      <c r="G77" s="50"/>
      <c r="H77" s="39"/>
      <c r="I77" s="9"/>
      <c r="J77" s="10"/>
      <c r="K77" s="6"/>
      <c r="L77" s="154"/>
      <c r="M77" s="6"/>
      <c r="N77" s="11"/>
    </row>
    <row r="78" spans="1:14" s="3" customFormat="1" ht="12.75">
      <c r="A78" s="36"/>
      <c r="B78" s="134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154"/>
      <c r="M78" s="6"/>
      <c r="N78" s="11"/>
    </row>
    <row r="79" spans="1:14" s="3" customFormat="1" ht="12.75">
      <c r="A79" s="36"/>
      <c r="B79" s="37" t="s">
        <v>21</v>
      </c>
      <c r="C79" s="489">
        <v>1.77674</v>
      </c>
      <c r="D79" s="48"/>
      <c r="E79" s="48"/>
      <c r="F79" s="49"/>
      <c r="G79" s="49"/>
      <c r="H79" s="51"/>
      <c r="I79" s="139"/>
      <c r="J79" s="10"/>
      <c r="K79" s="6"/>
      <c r="L79" s="154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2.14376</v>
      </c>
      <c r="E80" s="48">
        <v>1.98155</v>
      </c>
      <c r="F80" s="49">
        <v>0.15934</v>
      </c>
      <c r="G80" s="49">
        <v>0.00287</v>
      </c>
      <c r="H80" s="51">
        <v>3.9204999999999997</v>
      </c>
      <c r="I80" s="9"/>
      <c r="J80" s="10"/>
      <c r="K80" s="6"/>
      <c r="L80" s="155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2.13076</v>
      </c>
      <c r="E81" s="48">
        <v>1.98155</v>
      </c>
      <c r="F81" s="49">
        <v>0.14634</v>
      </c>
      <c r="G81" s="49">
        <v>0.00287</v>
      </c>
      <c r="H81" s="51">
        <v>3.9074999999999998</v>
      </c>
      <c r="I81" s="9"/>
      <c r="J81" s="10"/>
      <c r="K81" s="6"/>
      <c r="L81" s="155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2.08411</v>
      </c>
      <c r="E82" s="48">
        <v>1.98155</v>
      </c>
      <c r="F82" s="49">
        <v>0.09969</v>
      </c>
      <c r="G82" s="49">
        <v>0.00287</v>
      </c>
      <c r="H82" s="51">
        <v>3.86085</v>
      </c>
      <c r="I82" s="9"/>
      <c r="J82" s="10"/>
      <c r="K82" s="6"/>
      <c r="L82" s="155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2.0427</v>
      </c>
      <c r="E83" s="48">
        <v>1.98155</v>
      </c>
      <c r="F83" s="49">
        <v>0.05828</v>
      </c>
      <c r="G83" s="49">
        <v>0.00287</v>
      </c>
      <c r="H83" s="51">
        <v>3.81944</v>
      </c>
      <c r="I83" s="9"/>
      <c r="J83" s="10"/>
      <c r="K83" s="6"/>
      <c r="L83" s="155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154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154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2.25937</v>
      </c>
      <c r="E86" s="48">
        <v>2.09716</v>
      </c>
      <c r="F86" s="49">
        <v>0.15934</v>
      </c>
      <c r="G86" s="49">
        <v>0.00287</v>
      </c>
      <c r="H86" s="51">
        <v>4.03611</v>
      </c>
      <c r="I86" s="9"/>
      <c r="J86" s="10"/>
      <c r="K86" s="6"/>
      <c r="L86" s="155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2.24637</v>
      </c>
      <c r="E87" s="48">
        <v>2.09716</v>
      </c>
      <c r="F87" s="49">
        <v>0.14634</v>
      </c>
      <c r="G87" s="49">
        <v>0.00287</v>
      </c>
      <c r="H87" s="51">
        <v>4.02311</v>
      </c>
      <c r="I87" s="9"/>
      <c r="J87" s="10"/>
      <c r="K87" s="6"/>
      <c r="L87" s="155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2.19972</v>
      </c>
      <c r="E88" s="48">
        <v>2.09716</v>
      </c>
      <c r="F88" s="49">
        <v>0.09969</v>
      </c>
      <c r="G88" s="49">
        <v>0.00287</v>
      </c>
      <c r="H88" s="51">
        <v>3.9764600000000003</v>
      </c>
      <c r="I88" s="9"/>
      <c r="J88" s="10"/>
      <c r="K88" s="6"/>
      <c r="L88" s="155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2.15831</v>
      </c>
      <c r="E89" s="48">
        <v>2.09716</v>
      </c>
      <c r="F89" s="49">
        <v>0.05828</v>
      </c>
      <c r="G89" s="49">
        <v>0.00287</v>
      </c>
      <c r="H89" s="51">
        <v>3.9350500000000004</v>
      </c>
      <c r="I89" s="9"/>
      <c r="J89" s="10"/>
      <c r="K89" s="6"/>
      <c r="L89" s="155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154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154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2.36575</v>
      </c>
      <c r="E92" s="48">
        <v>2.20354</v>
      </c>
      <c r="F92" s="49">
        <v>0.15934</v>
      </c>
      <c r="G92" s="49">
        <v>0.00287</v>
      </c>
      <c r="H92" s="51">
        <v>4.14249</v>
      </c>
      <c r="I92" s="9"/>
      <c r="J92" s="10"/>
      <c r="K92" s="6"/>
      <c r="L92" s="155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2.35275</v>
      </c>
      <c r="E93" s="48">
        <v>2.20354</v>
      </c>
      <c r="F93" s="49">
        <v>0.14634</v>
      </c>
      <c r="G93" s="49">
        <v>0.00287</v>
      </c>
      <c r="H93" s="51">
        <v>4.12949</v>
      </c>
      <c r="I93" s="9"/>
      <c r="J93" s="10"/>
      <c r="K93" s="6"/>
      <c r="L93" s="155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2.3061</v>
      </c>
      <c r="E94" s="48">
        <v>2.20354</v>
      </c>
      <c r="F94" s="49">
        <v>0.09969</v>
      </c>
      <c r="G94" s="49">
        <v>0.00287</v>
      </c>
      <c r="H94" s="51">
        <v>4.08284</v>
      </c>
      <c r="I94" s="9"/>
      <c r="J94" s="10"/>
      <c r="K94" s="6"/>
      <c r="L94" s="155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2.26469</v>
      </c>
      <c r="E95" s="48">
        <v>2.20354</v>
      </c>
      <c r="F95" s="49">
        <v>0.05828</v>
      </c>
      <c r="G95" s="49">
        <v>0.00287</v>
      </c>
      <c r="H95" s="51">
        <v>4.04143</v>
      </c>
      <c r="I95" s="9"/>
      <c r="J95" s="10"/>
      <c r="K95" s="6"/>
      <c r="L95" s="155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154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154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2.7947</v>
      </c>
      <c r="E98" s="48">
        <v>2.63249</v>
      </c>
      <c r="F98" s="49">
        <v>0.15934</v>
      </c>
      <c r="G98" s="49">
        <v>0.00287</v>
      </c>
      <c r="H98" s="51">
        <v>4.57144</v>
      </c>
      <c r="I98" s="9"/>
      <c r="J98" s="10"/>
      <c r="K98" s="6"/>
      <c r="L98" s="154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2.7817000000000003</v>
      </c>
      <c r="E99" s="48">
        <v>2.63249</v>
      </c>
      <c r="F99" s="49">
        <v>0.14634</v>
      </c>
      <c r="G99" s="49">
        <v>0.00287</v>
      </c>
      <c r="H99" s="51">
        <v>4.55844</v>
      </c>
      <c r="I99" s="9"/>
      <c r="J99" s="10"/>
      <c r="K99" s="6"/>
      <c r="L99" s="155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2.73505</v>
      </c>
      <c r="E100" s="48">
        <v>2.63249</v>
      </c>
      <c r="F100" s="49">
        <v>0.09969</v>
      </c>
      <c r="G100" s="49">
        <v>0.00287</v>
      </c>
      <c r="H100" s="51">
        <v>4.51179</v>
      </c>
      <c r="I100" s="9"/>
      <c r="J100" s="10"/>
      <c r="K100" s="6"/>
      <c r="L100" s="155"/>
      <c r="M100" s="6"/>
      <c r="N100" s="11"/>
    </row>
    <row r="101" spans="1:14" ht="12.75">
      <c r="A101" s="36"/>
      <c r="B101" s="40" t="s">
        <v>25</v>
      </c>
      <c r="C101" s="490"/>
      <c r="D101" s="48">
        <v>2.6936400000000003</v>
      </c>
      <c r="E101" s="48">
        <v>2.63249</v>
      </c>
      <c r="F101" s="49">
        <v>0.05828</v>
      </c>
      <c r="G101" s="49">
        <v>0.00287</v>
      </c>
      <c r="H101" s="51">
        <v>4.4703800000000005</v>
      </c>
      <c r="I101" s="9"/>
      <c r="J101" s="10"/>
      <c r="K101" s="6"/>
      <c r="L101" s="155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155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154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154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2.09167</v>
      </c>
      <c r="E105" s="53">
        <v>1.92946</v>
      </c>
      <c r="F105" s="41">
        <v>0.15934</v>
      </c>
      <c r="G105" s="41">
        <v>0.00287</v>
      </c>
      <c r="H105" s="51">
        <v>3.86841</v>
      </c>
      <c r="I105" s="9"/>
      <c r="J105" s="10"/>
      <c r="K105" s="6"/>
      <c r="L105" s="155"/>
      <c r="M105" s="6"/>
      <c r="N105" s="11"/>
    </row>
    <row r="106" spans="1:14" ht="12.75">
      <c r="A106" s="36"/>
      <c r="B106" s="40" t="s">
        <v>23</v>
      </c>
      <c r="C106" s="490"/>
      <c r="D106" s="48">
        <v>2.0786700000000002</v>
      </c>
      <c r="E106" s="53">
        <v>1.92946</v>
      </c>
      <c r="F106" s="41">
        <v>0.14634</v>
      </c>
      <c r="G106" s="41">
        <v>0.00287</v>
      </c>
      <c r="H106" s="51">
        <v>3.85541</v>
      </c>
      <c r="I106" s="9"/>
      <c r="J106" s="10"/>
      <c r="K106" s="6"/>
      <c r="L106" s="155"/>
      <c r="M106" s="6"/>
      <c r="N106" s="11"/>
    </row>
    <row r="107" spans="1:14" ht="12.75">
      <c r="A107" s="36"/>
      <c r="B107" s="40" t="s">
        <v>24</v>
      </c>
      <c r="C107" s="490"/>
      <c r="D107" s="48">
        <v>2.03202</v>
      </c>
      <c r="E107" s="53">
        <v>1.92946</v>
      </c>
      <c r="F107" s="41">
        <v>0.09969</v>
      </c>
      <c r="G107" s="41">
        <v>0.00287</v>
      </c>
      <c r="H107" s="51">
        <v>3.8087600000000004</v>
      </c>
      <c r="I107" s="9"/>
      <c r="J107" s="10"/>
      <c r="K107" s="6"/>
      <c r="L107" s="155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1.99061</v>
      </c>
      <c r="E108" s="53">
        <v>1.92946</v>
      </c>
      <c r="F108" s="41">
        <v>0.05828</v>
      </c>
      <c r="G108" s="41">
        <v>0.00287</v>
      </c>
      <c r="H108" s="51">
        <v>3.76735</v>
      </c>
      <c r="I108" s="9"/>
      <c r="J108" s="10"/>
      <c r="K108" s="6"/>
      <c r="L108" s="155"/>
      <c r="M108" s="6"/>
      <c r="N108" s="11"/>
    </row>
    <row r="109" spans="1:14" ht="12.75">
      <c r="A109" s="36"/>
      <c r="B109" s="40"/>
      <c r="C109" s="492"/>
      <c r="D109" s="38"/>
      <c r="E109" s="53"/>
      <c r="F109" s="41"/>
      <c r="G109" s="50"/>
      <c r="H109" s="39"/>
      <c r="I109" s="9"/>
      <c r="J109" s="10"/>
      <c r="K109" s="6"/>
      <c r="L109" s="154"/>
      <c r="M109" s="6"/>
      <c r="N109" s="11"/>
    </row>
    <row r="110" spans="1:14" ht="12.75">
      <c r="A110" s="36"/>
      <c r="B110" s="134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154"/>
      <c r="M110" s="6"/>
      <c r="N110" s="11"/>
    </row>
    <row r="111" spans="1:14" ht="12.75">
      <c r="A111" s="36"/>
      <c r="B111" s="37" t="s">
        <v>21</v>
      </c>
      <c r="C111" s="489">
        <v>3.86712</v>
      </c>
      <c r="D111" s="48"/>
      <c r="E111" s="48"/>
      <c r="F111" s="49"/>
      <c r="G111" s="49"/>
      <c r="H111" s="51"/>
      <c r="I111" s="139"/>
      <c r="J111" s="10"/>
      <c r="K111" s="6"/>
      <c r="L111" s="154"/>
      <c r="M111" s="6"/>
      <c r="N111" s="11"/>
    </row>
    <row r="112" spans="1:14" ht="12.75">
      <c r="A112" s="36"/>
      <c r="B112" s="40" t="s">
        <v>22</v>
      </c>
      <c r="C112" s="490"/>
      <c r="D112" s="48">
        <v>2.33122</v>
      </c>
      <c r="E112" s="48">
        <v>1.98155</v>
      </c>
      <c r="F112" s="49">
        <v>0.3468</v>
      </c>
      <c r="G112" s="49">
        <v>0.00287</v>
      </c>
      <c r="H112" s="51">
        <v>6.19834</v>
      </c>
      <c r="I112" s="9"/>
      <c r="J112" s="10"/>
      <c r="K112" s="6"/>
      <c r="L112" s="155"/>
      <c r="M112" s="6"/>
      <c r="N112" s="11"/>
    </row>
    <row r="113" spans="1:14" ht="12.75">
      <c r="A113" s="36"/>
      <c r="B113" s="40" t="s">
        <v>23</v>
      </c>
      <c r="C113" s="490"/>
      <c r="D113" s="48">
        <v>2.30293</v>
      </c>
      <c r="E113" s="48">
        <v>1.98155</v>
      </c>
      <c r="F113" s="49">
        <v>0.31851</v>
      </c>
      <c r="G113" s="49">
        <v>0.00287</v>
      </c>
      <c r="H113" s="51">
        <v>6.17005</v>
      </c>
      <c r="I113" s="9"/>
      <c r="J113" s="10"/>
      <c r="K113" s="6"/>
      <c r="L113" s="155"/>
      <c r="M113" s="6"/>
      <c r="N113" s="11"/>
    </row>
    <row r="114" spans="1:14" ht="12.75">
      <c r="A114" s="36"/>
      <c r="B114" s="40" t="s">
        <v>24</v>
      </c>
      <c r="C114" s="490"/>
      <c r="D114" s="48">
        <v>2.2014</v>
      </c>
      <c r="E114" s="48">
        <v>1.98155</v>
      </c>
      <c r="F114" s="49">
        <v>0.21698</v>
      </c>
      <c r="G114" s="49">
        <v>0.00287</v>
      </c>
      <c r="H114" s="51">
        <v>6.0685199999999995</v>
      </c>
      <c r="I114" s="9"/>
      <c r="J114" s="10"/>
      <c r="K114" s="6"/>
      <c r="L114" s="155"/>
      <c r="M114" s="6"/>
      <c r="N114" s="11"/>
    </row>
    <row r="115" spans="1:14" ht="12.75">
      <c r="A115" s="36"/>
      <c r="B115" s="40" t="s">
        <v>25</v>
      </c>
      <c r="C115" s="490"/>
      <c r="D115" s="48">
        <v>2.1112800000000003</v>
      </c>
      <c r="E115" s="48">
        <v>1.98155</v>
      </c>
      <c r="F115" s="49">
        <v>0.12686</v>
      </c>
      <c r="G115" s="49">
        <v>0.00287</v>
      </c>
      <c r="H115" s="51">
        <v>5.978400000000001</v>
      </c>
      <c r="I115" s="9"/>
      <c r="J115" s="10"/>
      <c r="K115" s="6"/>
      <c r="L115" s="155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154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154"/>
      <c r="M117" s="6"/>
      <c r="N117" s="11"/>
    </row>
    <row r="118" spans="1:14" ht="12.75">
      <c r="A118" s="36"/>
      <c r="B118" s="40" t="s">
        <v>22</v>
      </c>
      <c r="C118" s="490"/>
      <c r="D118" s="48">
        <v>2.4468300000000003</v>
      </c>
      <c r="E118" s="48">
        <v>2.09716</v>
      </c>
      <c r="F118" s="49">
        <v>0.3468</v>
      </c>
      <c r="G118" s="49">
        <v>0.00287</v>
      </c>
      <c r="H118" s="51">
        <v>6.31395</v>
      </c>
      <c r="I118" s="9"/>
      <c r="J118" s="10"/>
      <c r="K118" s="6"/>
      <c r="L118" s="155"/>
      <c r="M118" s="6"/>
      <c r="N118" s="11"/>
    </row>
    <row r="119" spans="1:14" ht="12.75">
      <c r="A119" s="36"/>
      <c r="B119" s="40" t="s">
        <v>23</v>
      </c>
      <c r="C119" s="490"/>
      <c r="D119" s="48">
        <v>2.41854</v>
      </c>
      <c r="E119" s="48">
        <v>2.09716</v>
      </c>
      <c r="F119" s="49">
        <v>0.31851</v>
      </c>
      <c r="G119" s="49">
        <v>0.00287</v>
      </c>
      <c r="H119" s="51">
        <v>6.28566</v>
      </c>
      <c r="I119" s="9"/>
      <c r="J119" s="10"/>
      <c r="K119" s="6"/>
      <c r="L119" s="155"/>
      <c r="M119" s="6"/>
      <c r="N119" s="11"/>
    </row>
    <row r="120" spans="1:14" ht="12.75">
      <c r="A120" s="36"/>
      <c r="B120" s="40" t="s">
        <v>24</v>
      </c>
      <c r="C120" s="490"/>
      <c r="D120" s="48">
        <v>2.3170100000000002</v>
      </c>
      <c r="E120" s="48">
        <v>2.09716</v>
      </c>
      <c r="F120" s="49">
        <v>0.21698</v>
      </c>
      <c r="G120" s="49">
        <v>0.00287</v>
      </c>
      <c r="H120" s="51">
        <v>6.18413</v>
      </c>
      <c r="I120" s="9"/>
      <c r="J120" s="10"/>
      <c r="K120" s="6"/>
      <c r="L120" s="155"/>
      <c r="M120" s="6"/>
      <c r="N120" s="11"/>
    </row>
    <row r="121" spans="1:14" ht="12.75">
      <c r="A121" s="36"/>
      <c r="B121" s="40" t="s">
        <v>25</v>
      </c>
      <c r="C121" s="490"/>
      <c r="D121" s="48">
        <v>2.2268900000000005</v>
      </c>
      <c r="E121" s="48">
        <v>2.09716</v>
      </c>
      <c r="F121" s="49">
        <v>0.12686</v>
      </c>
      <c r="G121" s="49">
        <v>0.00287</v>
      </c>
      <c r="H121" s="51">
        <v>6.094010000000001</v>
      </c>
      <c r="I121" s="9"/>
      <c r="J121" s="10"/>
      <c r="K121" s="6"/>
      <c r="L121" s="155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154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154"/>
      <c r="M123" s="6"/>
      <c r="N123" s="11"/>
    </row>
    <row r="124" spans="1:14" ht="12.75">
      <c r="A124" s="36"/>
      <c r="B124" s="40" t="s">
        <v>22</v>
      </c>
      <c r="C124" s="490"/>
      <c r="D124" s="48">
        <v>2.55321</v>
      </c>
      <c r="E124" s="48">
        <v>2.20354</v>
      </c>
      <c r="F124" s="49">
        <v>0.3468</v>
      </c>
      <c r="G124" s="49">
        <v>0.00287</v>
      </c>
      <c r="H124" s="51">
        <v>6.42033</v>
      </c>
      <c r="I124" s="9"/>
      <c r="J124" s="10"/>
      <c r="K124" s="6"/>
      <c r="L124" s="155"/>
      <c r="M124" s="6"/>
      <c r="N124" s="11"/>
    </row>
    <row r="125" spans="1:14" ht="12.75">
      <c r="A125" s="36"/>
      <c r="B125" s="40" t="s">
        <v>23</v>
      </c>
      <c r="C125" s="490"/>
      <c r="D125" s="48">
        <v>2.52492</v>
      </c>
      <c r="E125" s="48">
        <v>2.20354</v>
      </c>
      <c r="F125" s="49">
        <v>0.31851</v>
      </c>
      <c r="G125" s="49">
        <v>0.00287</v>
      </c>
      <c r="H125" s="51">
        <v>6.39204</v>
      </c>
      <c r="I125" s="9"/>
      <c r="J125" s="10"/>
      <c r="K125" s="6"/>
      <c r="L125" s="155"/>
      <c r="M125" s="6"/>
      <c r="N125" s="11"/>
    </row>
    <row r="126" spans="1:14" ht="12.75">
      <c r="A126" s="36"/>
      <c r="B126" s="40" t="s">
        <v>24</v>
      </c>
      <c r="C126" s="490"/>
      <c r="D126" s="48">
        <v>2.42339</v>
      </c>
      <c r="E126" s="48">
        <v>2.20354</v>
      </c>
      <c r="F126" s="49">
        <v>0.21698</v>
      </c>
      <c r="G126" s="49">
        <v>0.00287</v>
      </c>
      <c r="H126" s="51">
        <v>6.290509999999999</v>
      </c>
      <c r="I126" s="9"/>
      <c r="J126" s="10"/>
      <c r="K126" s="6"/>
      <c r="L126" s="155"/>
      <c r="M126" s="6"/>
      <c r="N126" s="11"/>
    </row>
    <row r="127" spans="1:14" ht="12.75">
      <c r="A127" s="36"/>
      <c r="B127" s="40" t="s">
        <v>25</v>
      </c>
      <c r="C127" s="490"/>
      <c r="D127" s="48">
        <v>2.33327</v>
      </c>
      <c r="E127" s="48">
        <v>2.20354</v>
      </c>
      <c r="F127" s="49">
        <v>0.12686</v>
      </c>
      <c r="G127" s="49">
        <v>0.00287</v>
      </c>
      <c r="H127" s="51">
        <v>6.2003900000000005</v>
      </c>
      <c r="I127" s="9"/>
      <c r="J127" s="10"/>
      <c r="K127" s="6"/>
      <c r="L127" s="155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154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154"/>
      <c r="M129" s="6"/>
      <c r="N129" s="11"/>
    </row>
    <row r="130" spans="1:14" ht="12.75">
      <c r="A130" s="36"/>
      <c r="B130" s="40" t="s">
        <v>22</v>
      </c>
      <c r="C130" s="490"/>
      <c r="D130" s="48"/>
      <c r="E130" s="48"/>
      <c r="F130" s="49"/>
      <c r="G130" s="49"/>
      <c r="H130" s="51"/>
      <c r="I130" s="9"/>
      <c r="J130" s="10"/>
      <c r="K130" s="6"/>
      <c r="L130" s="154"/>
      <c r="M130" s="6"/>
      <c r="N130" s="11"/>
    </row>
    <row r="131" spans="1:14" ht="12.75">
      <c r="A131" s="36"/>
      <c r="B131" s="40" t="s">
        <v>23</v>
      </c>
      <c r="C131" s="490"/>
      <c r="D131" s="48">
        <v>2.9821600000000004</v>
      </c>
      <c r="E131" s="48">
        <v>2.63249</v>
      </c>
      <c r="F131" s="49">
        <v>0.3468</v>
      </c>
      <c r="G131" s="49">
        <v>0.00287</v>
      </c>
      <c r="H131" s="51">
        <v>6.84928</v>
      </c>
      <c r="I131" s="9"/>
      <c r="J131" s="10"/>
      <c r="K131" s="6"/>
      <c r="L131" s="155"/>
      <c r="M131" s="6"/>
      <c r="N131" s="11"/>
    </row>
    <row r="132" spans="1:14" ht="12.75">
      <c r="A132" s="36"/>
      <c r="B132" s="40" t="s">
        <v>24</v>
      </c>
      <c r="C132" s="490"/>
      <c r="D132" s="48">
        <v>2.95387</v>
      </c>
      <c r="E132" s="48">
        <v>2.63249</v>
      </c>
      <c r="F132" s="49">
        <v>0.31851</v>
      </c>
      <c r="G132" s="49">
        <v>0.00287</v>
      </c>
      <c r="H132" s="51">
        <v>6.82099</v>
      </c>
      <c r="I132" s="9"/>
      <c r="J132" s="10"/>
      <c r="K132" s="6"/>
      <c r="L132" s="155"/>
      <c r="M132" s="6"/>
      <c r="N132" s="11"/>
    </row>
    <row r="133" spans="1:14" ht="12.75">
      <c r="A133" s="36"/>
      <c r="B133" s="40" t="s">
        <v>25</v>
      </c>
      <c r="C133" s="490"/>
      <c r="D133" s="48">
        <v>2.8523400000000003</v>
      </c>
      <c r="E133" s="48">
        <v>2.63249</v>
      </c>
      <c r="F133" s="49">
        <v>0.21698</v>
      </c>
      <c r="G133" s="49">
        <v>0.00287</v>
      </c>
      <c r="H133" s="51">
        <v>6.71946</v>
      </c>
      <c r="I133" s="9"/>
      <c r="J133" s="10"/>
      <c r="K133" s="6"/>
      <c r="L133" s="155"/>
      <c r="M133" s="6"/>
      <c r="N133" s="11"/>
    </row>
    <row r="134" spans="1:14" ht="12.75">
      <c r="A134" s="36"/>
      <c r="B134" s="40"/>
      <c r="C134" s="490"/>
      <c r="D134" s="48">
        <v>2.7622200000000006</v>
      </c>
      <c r="E134" s="48">
        <v>2.63249</v>
      </c>
      <c r="F134" s="49">
        <v>0.12686</v>
      </c>
      <c r="G134" s="49">
        <v>0.00287</v>
      </c>
      <c r="H134" s="51">
        <v>6.629340000000001</v>
      </c>
      <c r="I134" s="9"/>
      <c r="J134" s="10"/>
      <c r="K134" s="6"/>
      <c r="L134" s="155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154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154"/>
      <c r="M136" s="6"/>
      <c r="N136" s="11"/>
    </row>
    <row r="137" spans="1:14" ht="12.75">
      <c r="A137" s="36"/>
      <c r="B137" s="40" t="s">
        <v>22</v>
      </c>
      <c r="C137" s="490"/>
      <c r="D137" s="48">
        <v>2.27913</v>
      </c>
      <c r="E137" s="53">
        <v>1.92946</v>
      </c>
      <c r="F137" s="41">
        <v>0.3468</v>
      </c>
      <c r="G137" s="50">
        <v>0.00287</v>
      </c>
      <c r="H137" s="51">
        <v>6.14625</v>
      </c>
      <c r="I137" s="9"/>
      <c r="J137" s="10"/>
      <c r="K137" s="6"/>
      <c r="L137" s="155"/>
      <c r="M137" s="6"/>
      <c r="N137" s="11"/>
    </row>
    <row r="138" spans="1:14" ht="12.75">
      <c r="A138" s="36"/>
      <c r="B138" s="40" t="s">
        <v>23</v>
      </c>
      <c r="C138" s="490"/>
      <c r="D138" s="48">
        <v>2.25084</v>
      </c>
      <c r="E138" s="53">
        <v>1.92946</v>
      </c>
      <c r="F138" s="41">
        <v>0.31851</v>
      </c>
      <c r="G138" s="50">
        <v>0.00287</v>
      </c>
      <c r="H138" s="51">
        <v>6.11796</v>
      </c>
      <c r="I138" s="9"/>
      <c r="J138" s="10"/>
      <c r="K138" s="6"/>
      <c r="L138" s="155"/>
      <c r="M138" s="6"/>
      <c r="N138" s="11"/>
    </row>
    <row r="139" spans="1:14" ht="12.75">
      <c r="A139" s="36"/>
      <c r="B139" s="40" t="s">
        <v>24</v>
      </c>
      <c r="C139" s="490"/>
      <c r="D139" s="48">
        <v>2.1493100000000003</v>
      </c>
      <c r="E139" s="53">
        <v>1.92946</v>
      </c>
      <c r="F139" s="41">
        <v>0.21698</v>
      </c>
      <c r="G139" s="50">
        <v>0.00287</v>
      </c>
      <c r="H139" s="51">
        <v>6.01643</v>
      </c>
      <c r="I139" s="9"/>
      <c r="J139" s="10"/>
      <c r="K139" s="6"/>
      <c r="L139" s="155"/>
      <c r="M139" s="6"/>
      <c r="N139" s="11"/>
    </row>
    <row r="140" spans="1:14" ht="12.75">
      <c r="A140" s="36"/>
      <c r="B140" s="40" t="s">
        <v>25</v>
      </c>
      <c r="C140" s="490"/>
      <c r="D140" s="48">
        <v>2.05919</v>
      </c>
      <c r="E140" s="53">
        <v>1.92946</v>
      </c>
      <c r="F140" s="41">
        <v>0.12686</v>
      </c>
      <c r="G140" s="50">
        <v>0.00287</v>
      </c>
      <c r="H140" s="51">
        <v>5.92631</v>
      </c>
      <c r="I140" s="9"/>
      <c r="J140" s="10"/>
      <c r="K140" s="6"/>
      <c r="L140" s="155"/>
      <c r="M140" s="6"/>
      <c r="N140" s="11"/>
    </row>
    <row r="141" spans="1:14" ht="13.5" thickBot="1">
      <c r="A141" s="36"/>
      <c r="B141" s="40"/>
      <c r="C141" s="491"/>
      <c r="D141" s="38"/>
      <c r="E141" s="53"/>
      <c r="F141" s="41"/>
      <c r="G141" s="50"/>
      <c r="H141" s="39"/>
      <c r="I141" s="9"/>
      <c r="J141" s="10"/>
      <c r="K141" s="6"/>
      <c r="L141" s="154"/>
      <c r="M141" s="6"/>
      <c r="N141" s="11"/>
    </row>
    <row r="142" spans="1:14" ht="26.25" thickBot="1">
      <c r="A142" s="136">
        <v>3</v>
      </c>
      <c r="B142" s="137" t="s">
        <v>35</v>
      </c>
      <c r="C142" s="140" t="s">
        <v>31</v>
      </c>
      <c r="D142" s="141"/>
      <c r="E142" s="142"/>
      <c r="F142" s="143"/>
      <c r="G142" s="144"/>
      <c r="H142" s="138"/>
      <c r="I142" s="9"/>
      <c r="J142" s="10"/>
      <c r="K142" s="6"/>
      <c r="L142" s="154"/>
      <c r="M142" s="6"/>
      <c r="N142" s="11"/>
    </row>
    <row r="143" spans="1:14" ht="12.75">
      <c r="A143" s="36"/>
      <c r="B143" s="134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154"/>
      <c r="M143" s="6"/>
      <c r="N143" s="11"/>
    </row>
    <row r="144" spans="1:14" ht="12.75">
      <c r="A144" s="36"/>
      <c r="B144" s="37" t="s">
        <v>21</v>
      </c>
      <c r="C144" s="489">
        <v>0.88577</v>
      </c>
      <c r="D144" s="48"/>
      <c r="E144" s="48"/>
      <c r="F144" s="49"/>
      <c r="G144" s="49"/>
      <c r="H144" s="51"/>
      <c r="I144" s="139"/>
      <c r="J144" s="10"/>
      <c r="K144" s="6"/>
      <c r="L144" s="154"/>
      <c r="M144" s="6"/>
      <c r="N144" s="11"/>
    </row>
    <row r="145" spans="1:14" ht="12.75">
      <c r="A145" s="36"/>
      <c r="B145" s="40" t="s">
        <v>22</v>
      </c>
      <c r="C145" s="490"/>
      <c r="D145" s="48">
        <v>2.0638558536000002</v>
      </c>
      <c r="E145" s="48">
        <v>1.98155</v>
      </c>
      <c r="F145" s="49">
        <v>0.0794358536</v>
      </c>
      <c r="G145" s="49">
        <v>0.00287</v>
      </c>
      <c r="H145" s="51">
        <v>2.9496258536</v>
      </c>
      <c r="I145" s="7"/>
      <c r="J145" s="10"/>
      <c r="K145" s="6"/>
      <c r="L145" s="156"/>
      <c r="M145" s="6"/>
      <c r="N145" s="11"/>
    </row>
    <row r="146" spans="1:14" ht="12.75">
      <c r="A146" s="36"/>
      <c r="B146" s="40" t="s">
        <v>23</v>
      </c>
      <c r="C146" s="490"/>
      <c r="D146" s="48">
        <v>2.05737556028</v>
      </c>
      <c r="E146" s="48">
        <v>1.98155</v>
      </c>
      <c r="F146" s="49">
        <v>0.07295556027999998</v>
      </c>
      <c r="G146" s="49">
        <v>0.00287</v>
      </c>
      <c r="H146" s="51">
        <v>2.94314556028</v>
      </c>
      <c r="I146" s="7"/>
      <c r="J146" s="10"/>
      <c r="K146" s="6"/>
      <c r="L146" s="156"/>
      <c r="M146" s="6"/>
      <c r="N146" s="11"/>
    </row>
    <row r="147" spans="1:14" ht="12.75">
      <c r="A147" s="36"/>
      <c r="B147" s="40" t="s">
        <v>24</v>
      </c>
      <c r="C147" s="490"/>
      <c r="D147" s="48">
        <v>2.0341196689300003</v>
      </c>
      <c r="E147" s="48">
        <v>1.98155</v>
      </c>
      <c r="F147" s="49">
        <v>0.049699668929999996</v>
      </c>
      <c r="G147" s="49">
        <v>0.00287</v>
      </c>
      <c r="H147" s="51">
        <v>2.9198896689300002</v>
      </c>
      <c r="I147" s="7"/>
      <c r="J147" s="10"/>
      <c r="K147" s="6"/>
      <c r="L147" s="156"/>
      <c r="M147" s="6"/>
      <c r="N147" s="11"/>
    </row>
    <row r="148" spans="1:14" ht="12.75">
      <c r="A148" s="36"/>
      <c r="B148" s="40" t="s">
        <v>25</v>
      </c>
      <c r="C148" s="490"/>
      <c r="D148" s="48">
        <v>2.01347679908</v>
      </c>
      <c r="E148" s="48">
        <v>1.98155</v>
      </c>
      <c r="F148" s="49">
        <v>0.02905679907999999</v>
      </c>
      <c r="G148" s="49">
        <v>0.00287</v>
      </c>
      <c r="H148" s="51">
        <v>2.89924679908</v>
      </c>
      <c r="I148" s="7"/>
      <c r="J148" s="10"/>
      <c r="K148" s="6"/>
      <c r="L148" s="156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156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156"/>
      <c r="M150" s="6"/>
      <c r="N150" s="11"/>
    </row>
    <row r="151" spans="1:14" ht="12.75">
      <c r="A151" s="36"/>
      <c r="B151" s="40" t="s">
        <v>22</v>
      </c>
      <c r="C151" s="490"/>
      <c r="D151" s="48">
        <v>2.1794658536000004</v>
      </c>
      <c r="E151" s="48">
        <v>2.09716</v>
      </c>
      <c r="F151" s="49">
        <v>0.0794358536</v>
      </c>
      <c r="G151" s="49">
        <v>0.00287</v>
      </c>
      <c r="H151" s="51">
        <v>3.0652358536000004</v>
      </c>
      <c r="I151" s="7"/>
      <c r="J151" s="10"/>
      <c r="K151" s="6"/>
      <c r="L151" s="156"/>
      <c r="M151" s="6"/>
      <c r="N151" s="11"/>
    </row>
    <row r="152" spans="1:14" ht="12.75">
      <c r="A152" s="36"/>
      <c r="B152" s="40" t="s">
        <v>23</v>
      </c>
      <c r="C152" s="490"/>
      <c r="D152" s="48">
        <v>2.1729855602800003</v>
      </c>
      <c r="E152" s="48">
        <v>2.09716</v>
      </c>
      <c r="F152" s="49">
        <v>0.07295556027999998</v>
      </c>
      <c r="G152" s="49">
        <v>0.00287</v>
      </c>
      <c r="H152" s="51">
        <v>3.0587555602800003</v>
      </c>
      <c r="I152" s="7"/>
      <c r="J152" s="10"/>
      <c r="K152" s="6"/>
      <c r="L152" s="156"/>
      <c r="M152" s="6"/>
      <c r="N152" s="11"/>
    </row>
    <row r="153" spans="1:14" ht="12.75">
      <c r="A153" s="36"/>
      <c r="B153" s="40" t="s">
        <v>24</v>
      </c>
      <c r="C153" s="490"/>
      <c r="D153" s="48">
        <v>2.1497296689300005</v>
      </c>
      <c r="E153" s="48">
        <v>2.09716</v>
      </c>
      <c r="F153" s="49">
        <v>0.049699668929999996</v>
      </c>
      <c r="G153" s="49">
        <v>0.00287</v>
      </c>
      <c r="H153" s="51">
        <v>3.0354996689300004</v>
      </c>
      <c r="I153" s="7"/>
      <c r="J153" s="10"/>
      <c r="K153" s="6"/>
      <c r="L153" s="156"/>
      <c r="M153" s="6"/>
      <c r="N153" s="11"/>
    </row>
    <row r="154" spans="1:14" ht="12.75">
      <c r="A154" s="36"/>
      <c r="B154" s="40" t="s">
        <v>25</v>
      </c>
      <c r="C154" s="490"/>
      <c r="D154" s="48">
        <v>2.1290867990800004</v>
      </c>
      <c r="E154" s="48">
        <v>2.09716</v>
      </c>
      <c r="F154" s="49">
        <v>0.02905679907999999</v>
      </c>
      <c r="G154" s="49">
        <v>0.00287</v>
      </c>
      <c r="H154" s="51">
        <v>3.0148567990800004</v>
      </c>
      <c r="I154" s="7"/>
      <c r="J154" s="10"/>
      <c r="K154" s="6"/>
      <c r="L154" s="156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156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156"/>
      <c r="M156" s="6"/>
      <c r="N156" s="11"/>
    </row>
    <row r="157" spans="1:14" ht="12.75">
      <c r="A157" s="36"/>
      <c r="B157" s="40" t="s">
        <v>22</v>
      </c>
      <c r="C157" s="490"/>
      <c r="D157" s="48">
        <v>2.2858458536</v>
      </c>
      <c r="E157" s="48">
        <v>2.20354</v>
      </c>
      <c r="F157" s="49">
        <v>0.0794358536</v>
      </c>
      <c r="G157" s="49">
        <v>0.00287</v>
      </c>
      <c r="H157" s="51">
        <v>3.1716158536</v>
      </c>
      <c r="I157" s="7"/>
      <c r="J157" s="10"/>
      <c r="K157" s="6"/>
      <c r="L157" s="156"/>
      <c r="M157" s="6"/>
      <c r="N157" s="11"/>
    </row>
    <row r="158" spans="1:14" ht="12.75">
      <c r="A158" s="36"/>
      <c r="B158" s="40" t="s">
        <v>23</v>
      </c>
      <c r="C158" s="490"/>
      <c r="D158" s="48">
        <v>2.27936556028</v>
      </c>
      <c r="E158" s="48">
        <v>2.20354</v>
      </c>
      <c r="F158" s="49">
        <v>0.07295556027999998</v>
      </c>
      <c r="G158" s="49">
        <v>0.00287</v>
      </c>
      <c r="H158" s="51">
        <v>3.16513556028</v>
      </c>
      <c r="I158" s="7"/>
      <c r="J158" s="10"/>
      <c r="K158" s="6"/>
      <c r="L158" s="156"/>
      <c r="M158" s="6"/>
      <c r="N158" s="11"/>
    </row>
    <row r="159" spans="1:14" ht="12.75">
      <c r="A159" s="36"/>
      <c r="B159" s="40" t="s">
        <v>24</v>
      </c>
      <c r="C159" s="490"/>
      <c r="D159" s="48">
        <v>2.25610966893</v>
      </c>
      <c r="E159" s="48">
        <v>2.20354</v>
      </c>
      <c r="F159" s="49">
        <v>0.049699668929999996</v>
      </c>
      <c r="G159" s="49">
        <v>0.00287</v>
      </c>
      <c r="H159" s="51">
        <v>3.14187966893</v>
      </c>
      <c r="I159" s="7"/>
      <c r="J159" s="10"/>
      <c r="K159" s="6"/>
      <c r="L159" s="156"/>
      <c r="M159" s="6"/>
      <c r="N159" s="11"/>
    </row>
    <row r="160" spans="1:14" ht="12.75">
      <c r="A160" s="36"/>
      <c r="B160" s="40" t="s">
        <v>25</v>
      </c>
      <c r="C160" s="490"/>
      <c r="D160" s="48">
        <v>2.23546679908</v>
      </c>
      <c r="E160" s="48">
        <v>2.20354</v>
      </c>
      <c r="F160" s="49">
        <v>0.02905679907999999</v>
      </c>
      <c r="G160" s="49">
        <v>0.00287</v>
      </c>
      <c r="H160" s="51">
        <v>3.12123679908</v>
      </c>
      <c r="I160" s="7"/>
      <c r="J160" s="10"/>
      <c r="K160" s="6"/>
      <c r="L160" s="156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156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156"/>
      <c r="M162" s="6"/>
      <c r="N162" s="11"/>
    </row>
    <row r="163" spans="1:14" ht="12.75">
      <c r="A163" s="36"/>
      <c r="B163" s="40" t="s">
        <v>22</v>
      </c>
      <c r="C163" s="490"/>
      <c r="D163" s="48">
        <v>2.7147958536000005</v>
      </c>
      <c r="E163" s="48">
        <v>2.63249</v>
      </c>
      <c r="F163" s="49">
        <v>0.0794358536</v>
      </c>
      <c r="G163" s="49">
        <v>0.00287</v>
      </c>
      <c r="H163" s="51">
        <v>3.6005658536000005</v>
      </c>
      <c r="I163" s="7"/>
      <c r="J163" s="10"/>
      <c r="K163" s="6"/>
      <c r="L163" s="156"/>
      <c r="M163" s="6"/>
      <c r="N163" s="11"/>
    </row>
    <row r="164" spans="1:14" ht="12.75">
      <c r="A164" s="36"/>
      <c r="B164" s="40" t="s">
        <v>23</v>
      </c>
      <c r="C164" s="490"/>
      <c r="D164" s="48">
        <v>2.7083155602800004</v>
      </c>
      <c r="E164" s="48">
        <v>2.63249</v>
      </c>
      <c r="F164" s="49">
        <v>0.07295556027999998</v>
      </c>
      <c r="G164" s="49">
        <v>0.00287</v>
      </c>
      <c r="H164" s="51">
        <v>3.5940855602800004</v>
      </c>
      <c r="I164" s="9"/>
      <c r="J164" s="10"/>
      <c r="K164" s="6"/>
      <c r="L164" s="156"/>
      <c r="M164" s="6"/>
      <c r="N164" s="11"/>
    </row>
    <row r="165" spans="1:14" ht="12.75">
      <c r="A165" s="36"/>
      <c r="B165" s="40" t="s">
        <v>24</v>
      </c>
      <c r="C165" s="490"/>
      <c r="D165" s="48">
        <v>2.6850596689300006</v>
      </c>
      <c r="E165" s="48">
        <v>2.63249</v>
      </c>
      <c r="F165" s="49">
        <v>0.049699668929999996</v>
      </c>
      <c r="G165" s="49">
        <v>0.00287</v>
      </c>
      <c r="H165" s="51">
        <v>3.5708296689300005</v>
      </c>
      <c r="I165" s="9"/>
      <c r="J165" s="10"/>
      <c r="K165" s="6"/>
      <c r="L165" s="156"/>
      <c r="M165" s="6"/>
      <c r="N165" s="11"/>
    </row>
    <row r="166" spans="1:14" ht="12.75">
      <c r="A166" s="36"/>
      <c r="B166" s="40" t="s">
        <v>25</v>
      </c>
      <c r="C166" s="490"/>
      <c r="D166" s="48">
        <v>2.6644167990800005</v>
      </c>
      <c r="E166" s="48">
        <v>2.63249</v>
      </c>
      <c r="F166" s="49">
        <v>0.02905679907999999</v>
      </c>
      <c r="G166" s="49">
        <v>0.00287</v>
      </c>
      <c r="H166" s="51">
        <v>3.5501867990800005</v>
      </c>
      <c r="I166" s="9"/>
      <c r="J166" s="10"/>
      <c r="K166" s="6"/>
      <c r="L166" s="156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156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156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156"/>
      <c r="M169" s="6"/>
      <c r="N169" s="11"/>
    </row>
    <row r="170" spans="1:14" ht="12.75">
      <c r="A170" s="36"/>
      <c r="B170" s="40" t="s">
        <v>22</v>
      </c>
      <c r="C170" s="490"/>
      <c r="D170" s="48">
        <v>2.0117658536</v>
      </c>
      <c r="E170" s="53">
        <v>1.92946</v>
      </c>
      <c r="F170" s="49">
        <v>0.0794358536</v>
      </c>
      <c r="G170" s="41">
        <v>0.00287</v>
      </c>
      <c r="H170" s="51">
        <v>2.8975358536</v>
      </c>
      <c r="I170" s="6"/>
      <c r="J170" s="10"/>
      <c r="K170" s="6"/>
      <c r="L170" s="156"/>
      <c r="M170" s="6"/>
      <c r="N170" s="11"/>
    </row>
    <row r="171" spans="1:14" ht="12.75">
      <c r="A171" s="36"/>
      <c r="B171" s="40" t="s">
        <v>23</v>
      </c>
      <c r="C171" s="490"/>
      <c r="D171" s="48">
        <v>2.00528556028</v>
      </c>
      <c r="E171" s="53">
        <v>1.92946</v>
      </c>
      <c r="F171" s="49">
        <v>0.07295556027999998</v>
      </c>
      <c r="G171" s="41">
        <v>0.00287</v>
      </c>
      <c r="H171" s="51">
        <v>2.89105556028</v>
      </c>
      <c r="I171" s="6"/>
      <c r="J171" s="10"/>
      <c r="K171" s="6"/>
      <c r="L171" s="156"/>
      <c r="M171" s="6"/>
      <c r="N171" s="11"/>
    </row>
    <row r="172" spans="1:14" ht="12.75">
      <c r="A172" s="36"/>
      <c r="B172" s="40" t="s">
        <v>24</v>
      </c>
      <c r="C172" s="490"/>
      <c r="D172" s="48">
        <v>1.9820296689299999</v>
      </c>
      <c r="E172" s="53">
        <v>1.92946</v>
      </c>
      <c r="F172" s="49">
        <v>0.049699668929999996</v>
      </c>
      <c r="G172" s="41">
        <v>0.00287</v>
      </c>
      <c r="H172" s="51">
        <v>2.86779966893</v>
      </c>
      <c r="I172" s="6"/>
      <c r="J172" s="10"/>
      <c r="K172" s="6"/>
      <c r="L172" s="156"/>
      <c r="M172" s="6"/>
      <c r="N172" s="11"/>
    </row>
    <row r="173" spans="1:14" ht="12.75">
      <c r="A173" s="36"/>
      <c r="B173" s="40" t="s">
        <v>25</v>
      </c>
      <c r="C173" s="490"/>
      <c r="D173" s="48">
        <v>1.9613867990799998</v>
      </c>
      <c r="E173" s="53">
        <v>1.92946</v>
      </c>
      <c r="F173" s="49">
        <v>0.02905679907999999</v>
      </c>
      <c r="G173" s="41">
        <v>0.00287</v>
      </c>
      <c r="H173" s="51">
        <v>2.8471567990799995</v>
      </c>
      <c r="I173" s="6"/>
      <c r="J173" s="10"/>
      <c r="K173" s="6"/>
      <c r="L173" s="156"/>
      <c r="M173" s="6"/>
      <c r="N173" s="11"/>
    </row>
    <row r="174" spans="1:14" ht="12.75">
      <c r="A174" s="36"/>
      <c r="B174" s="40"/>
      <c r="C174" s="492"/>
      <c r="D174" s="38"/>
      <c r="E174" s="53"/>
      <c r="F174" s="41"/>
      <c r="G174" s="50"/>
      <c r="H174" s="39"/>
      <c r="I174" s="6"/>
      <c r="J174" s="10"/>
      <c r="K174" s="6"/>
      <c r="L174" s="154"/>
      <c r="M174" s="6"/>
      <c r="N174" s="11"/>
    </row>
    <row r="175" spans="1:14" ht="12.75">
      <c r="A175" s="36"/>
      <c r="B175" s="134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154"/>
      <c r="M175" s="6"/>
      <c r="N175" s="11"/>
    </row>
    <row r="176" spans="1:14" ht="12.75">
      <c r="A176" s="36"/>
      <c r="B176" s="37" t="s">
        <v>21</v>
      </c>
      <c r="C176" s="489">
        <v>2.6972199999999997</v>
      </c>
      <c r="D176" s="48"/>
      <c r="E176" s="48"/>
      <c r="F176" s="49"/>
      <c r="G176" s="49"/>
      <c r="H176" s="51"/>
      <c r="I176" s="6"/>
      <c r="J176" s="10"/>
      <c r="K176" s="6"/>
      <c r="L176" s="154"/>
      <c r="M176" s="6"/>
      <c r="N176" s="11"/>
    </row>
    <row r="177" spans="1:14" ht="12.75">
      <c r="A177" s="36"/>
      <c r="B177" s="40" t="s">
        <v>22</v>
      </c>
      <c r="C177" s="490"/>
      <c r="D177" s="48">
        <v>2.2263066896</v>
      </c>
      <c r="E177" s="48">
        <v>1.98155</v>
      </c>
      <c r="F177" s="49">
        <v>0.24188668959999995</v>
      </c>
      <c r="G177" s="49">
        <v>0.00287</v>
      </c>
      <c r="H177" s="51">
        <v>4.923526689599999</v>
      </c>
      <c r="I177" s="9"/>
      <c r="J177" s="10"/>
      <c r="K177" s="6"/>
      <c r="L177" s="156"/>
      <c r="M177" s="6"/>
      <c r="N177" s="11"/>
    </row>
    <row r="178" spans="1:14" ht="12.75">
      <c r="A178" s="36"/>
      <c r="B178" s="40" t="s">
        <v>23</v>
      </c>
      <c r="C178" s="490"/>
      <c r="D178" s="48">
        <v>2.2065738280800002</v>
      </c>
      <c r="E178" s="48">
        <v>1.98155</v>
      </c>
      <c r="F178" s="49">
        <v>0.22215382807999995</v>
      </c>
      <c r="G178" s="49">
        <v>0.00287</v>
      </c>
      <c r="H178" s="51">
        <v>4.9037938280799995</v>
      </c>
      <c r="I178" s="9"/>
      <c r="J178" s="10"/>
      <c r="K178" s="6"/>
      <c r="L178" s="156"/>
      <c r="M178" s="6"/>
      <c r="N178" s="11"/>
    </row>
    <row r="179" spans="1:14" ht="12.75">
      <c r="A179" s="36"/>
      <c r="B179" s="40" t="s">
        <v>24</v>
      </c>
      <c r="C179" s="490"/>
      <c r="D179" s="48">
        <v>2.13575831698</v>
      </c>
      <c r="E179" s="48">
        <v>1.98155</v>
      </c>
      <c r="F179" s="49">
        <v>0.15133831697999997</v>
      </c>
      <c r="G179" s="49">
        <v>0.00287</v>
      </c>
      <c r="H179" s="51">
        <v>4.83297831698</v>
      </c>
      <c r="I179" s="9"/>
      <c r="J179" s="10"/>
      <c r="K179" s="6"/>
      <c r="L179" s="156"/>
      <c r="M179" s="6"/>
      <c r="N179" s="11"/>
    </row>
    <row r="180" spans="1:14" ht="12.75">
      <c r="A180" s="36"/>
      <c r="B180" s="40" t="s">
        <v>25</v>
      </c>
      <c r="C180" s="490"/>
      <c r="D180" s="48">
        <v>2.07289960488</v>
      </c>
      <c r="E180" s="48">
        <v>1.98155</v>
      </c>
      <c r="F180" s="49">
        <v>0.08847960487999997</v>
      </c>
      <c r="G180" s="49">
        <v>0.00287</v>
      </c>
      <c r="H180" s="51">
        <v>4.77011960488</v>
      </c>
      <c r="I180" s="9"/>
      <c r="J180" s="10"/>
      <c r="K180" s="6"/>
      <c r="L180" s="156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154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154"/>
      <c r="M182" s="6"/>
      <c r="N182" s="11"/>
    </row>
    <row r="183" spans="1:14" ht="12.75">
      <c r="A183" s="36"/>
      <c r="B183" s="40" t="s">
        <v>22</v>
      </c>
      <c r="C183" s="490"/>
      <c r="D183" s="48">
        <v>2.3419166896</v>
      </c>
      <c r="E183" s="48">
        <v>2.09716</v>
      </c>
      <c r="F183" s="49">
        <v>0.24188668959999995</v>
      </c>
      <c r="G183" s="49">
        <v>0.00287</v>
      </c>
      <c r="H183" s="51">
        <v>5.039136689599999</v>
      </c>
      <c r="I183" s="139"/>
      <c r="J183" s="10"/>
      <c r="K183" s="6"/>
      <c r="L183" s="156"/>
      <c r="M183" s="6"/>
      <c r="N183" s="11"/>
    </row>
    <row r="184" spans="1:14" ht="12.75">
      <c r="A184" s="36"/>
      <c r="B184" s="40" t="s">
        <v>23</v>
      </c>
      <c r="C184" s="490"/>
      <c r="D184" s="48">
        <v>2.3221838280800005</v>
      </c>
      <c r="E184" s="48">
        <v>2.09716</v>
      </c>
      <c r="F184" s="49">
        <v>0.22215382807999995</v>
      </c>
      <c r="G184" s="49">
        <v>0.00287</v>
      </c>
      <c r="H184" s="51">
        <v>5.01940382808</v>
      </c>
      <c r="I184" s="6"/>
      <c r="J184" s="10"/>
      <c r="K184" s="6"/>
      <c r="L184" s="156"/>
      <c r="M184" s="6"/>
      <c r="N184" s="11"/>
    </row>
    <row r="185" spans="1:14" ht="12.75">
      <c r="A185" s="36"/>
      <c r="B185" s="40" t="s">
        <v>24</v>
      </c>
      <c r="C185" s="490"/>
      <c r="D185" s="48">
        <v>2.2513683169800003</v>
      </c>
      <c r="E185" s="48">
        <v>2.09716</v>
      </c>
      <c r="F185" s="49">
        <v>0.15133831697999997</v>
      </c>
      <c r="G185" s="49">
        <v>0.00287</v>
      </c>
      <c r="H185" s="51">
        <v>4.9485883169800005</v>
      </c>
      <c r="I185" s="9"/>
      <c r="J185" s="10"/>
      <c r="K185" s="6"/>
      <c r="L185" s="156"/>
      <c r="M185" s="6"/>
      <c r="N185" s="11"/>
    </row>
    <row r="186" spans="1:14" ht="12.75">
      <c r="A186" s="36"/>
      <c r="B186" s="40" t="s">
        <v>25</v>
      </c>
      <c r="C186" s="490"/>
      <c r="D186" s="48">
        <v>2.18850960488</v>
      </c>
      <c r="E186" s="48">
        <v>2.09716</v>
      </c>
      <c r="F186" s="49">
        <v>0.08847960487999997</v>
      </c>
      <c r="G186" s="49">
        <v>0.00287</v>
      </c>
      <c r="H186" s="51">
        <v>4.88572960488</v>
      </c>
      <c r="I186" s="9"/>
      <c r="J186" s="10"/>
      <c r="K186" s="6"/>
      <c r="L186" s="156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154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154"/>
      <c r="M188" s="6"/>
      <c r="N188" s="11"/>
    </row>
    <row r="189" spans="1:14" ht="12.75">
      <c r="A189" s="36"/>
      <c r="B189" s="40" t="s">
        <v>22</v>
      </c>
      <c r="C189" s="490"/>
      <c r="D189" s="48">
        <v>2.4482966896</v>
      </c>
      <c r="E189" s="48">
        <v>2.20354</v>
      </c>
      <c r="F189" s="49">
        <v>0.24188668959999995</v>
      </c>
      <c r="G189" s="49">
        <v>0.00287</v>
      </c>
      <c r="H189" s="51">
        <v>5.145516689599999</v>
      </c>
      <c r="I189" s="9"/>
      <c r="J189" s="10"/>
      <c r="K189" s="6"/>
      <c r="L189" s="157"/>
      <c r="M189" s="6"/>
      <c r="N189" s="11"/>
    </row>
    <row r="190" spans="1:14" ht="12.75">
      <c r="A190" s="36"/>
      <c r="B190" s="40" t="s">
        <v>23</v>
      </c>
      <c r="C190" s="490"/>
      <c r="D190" s="48">
        <v>2.42856382808</v>
      </c>
      <c r="E190" s="48">
        <v>2.20354</v>
      </c>
      <c r="F190" s="49">
        <v>0.22215382807999995</v>
      </c>
      <c r="G190" s="49">
        <v>0.00287</v>
      </c>
      <c r="H190" s="51">
        <v>5.125783828079999</v>
      </c>
      <c r="I190" s="9"/>
      <c r="J190" s="10"/>
      <c r="K190" s="6"/>
      <c r="L190" s="157"/>
      <c r="M190" s="6"/>
      <c r="N190" s="11"/>
    </row>
    <row r="191" spans="1:14" ht="12.75">
      <c r="A191" s="36"/>
      <c r="B191" s="40" t="s">
        <v>24</v>
      </c>
      <c r="C191" s="490"/>
      <c r="D191" s="48">
        <v>2.35774831698</v>
      </c>
      <c r="E191" s="48">
        <v>2.20354</v>
      </c>
      <c r="F191" s="49">
        <v>0.15133831697999997</v>
      </c>
      <c r="G191" s="49">
        <v>0.00287</v>
      </c>
      <c r="H191" s="51">
        <v>5.05496831698</v>
      </c>
      <c r="I191" s="9"/>
      <c r="J191" s="10"/>
      <c r="K191" s="6"/>
      <c r="L191" s="157"/>
      <c r="M191" s="6"/>
      <c r="N191" s="11"/>
    </row>
    <row r="192" spans="1:14" ht="12.75">
      <c r="A192" s="36"/>
      <c r="B192" s="40" t="s">
        <v>25</v>
      </c>
      <c r="C192" s="490"/>
      <c r="D192" s="48">
        <v>2.29488960488</v>
      </c>
      <c r="E192" s="48">
        <v>2.20354</v>
      </c>
      <c r="F192" s="49">
        <v>0.08847960487999997</v>
      </c>
      <c r="G192" s="49">
        <v>0.00287</v>
      </c>
      <c r="H192" s="51">
        <v>4.9921096048799996</v>
      </c>
      <c r="I192" s="9"/>
      <c r="J192" s="10"/>
      <c r="K192" s="6"/>
      <c r="L192" s="157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154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154"/>
      <c r="M194" s="6"/>
      <c r="N194" s="11"/>
    </row>
    <row r="195" spans="1:14" ht="12.75">
      <c r="A195" s="36"/>
      <c r="B195" s="40" t="s">
        <v>22</v>
      </c>
      <c r="C195" s="490"/>
      <c r="D195" s="48">
        <v>2.8772466896</v>
      </c>
      <c r="E195" s="48">
        <v>2.63249</v>
      </c>
      <c r="F195" s="49">
        <v>0.24188668959999995</v>
      </c>
      <c r="G195" s="49">
        <v>0.00287</v>
      </c>
      <c r="H195" s="51">
        <v>5.5744666895999995</v>
      </c>
      <c r="I195" s="9"/>
      <c r="J195" s="10"/>
      <c r="K195" s="6"/>
      <c r="L195" s="156"/>
      <c r="M195" s="6"/>
      <c r="N195" s="11"/>
    </row>
    <row r="196" spans="1:14" ht="12.75">
      <c r="A196" s="36"/>
      <c r="B196" s="40" t="s">
        <v>23</v>
      </c>
      <c r="C196" s="490"/>
      <c r="D196" s="48">
        <v>2.8575138280800005</v>
      </c>
      <c r="E196" s="48">
        <v>2.63249</v>
      </c>
      <c r="F196" s="49">
        <v>0.22215382807999995</v>
      </c>
      <c r="G196" s="49">
        <v>0.00287</v>
      </c>
      <c r="H196" s="51">
        <v>5.55473382808</v>
      </c>
      <c r="I196" s="9"/>
      <c r="J196" s="10"/>
      <c r="K196" s="6"/>
      <c r="L196" s="156"/>
      <c r="M196" s="6"/>
      <c r="N196" s="11"/>
    </row>
    <row r="197" spans="1:14" ht="12.75">
      <c r="A197" s="36"/>
      <c r="B197" s="40" t="s">
        <v>24</v>
      </c>
      <c r="C197" s="490"/>
      <c r="D197" s="48">
        <v>2.7866983169800004</v>
      </c>
      <c r="E197" s="48">
        <v>2.63249</v>
      </c>
      <c r="F197" s="49">
        <v>0.15133831697999997</v>
      </c>
      <c r="G197" s="49">
        <v>0.00287</v>
      </c>
      <c r="H197" s="51">
        <v>5.4839183169800005</v>
      </c>
      <c r="I197" s="9"/>
      <c r="J197" s="10"/>
      <c r="K197" s="6"/>
      <c r="L197" s="156"/>
      <c r="M197" s="6"/>
      <c r="N197" s="11"/>
    </row>
    <row r="198" spans="1:14" ht="12.75">
      <c r="A198" s="36"/>
      <c r="B198" s="40" t="s">
        <v>25</v>
      </c>
      <c r="C198" s="490"/>
      <c r="D198" s="48">
        <v>2.72383960488</v>
      </c>
      <c r="E198" s="48">
        <v>2.63249</v>
      </c>
      <c r="F198" s="49">
        <v>0.08847960487999997</v>
      </c>
      <c r="G198" s="49">
        <v>0.00287</v>
      </c>
      <c r="H198" s="51">
        <v>5.42105960488</v>
      </c>
      <c r="I198" s="9"/>
      <c r="J198" s="10"/>
      <c r="K198" s="6"/>
      <c r="L198" s="156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154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154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154"/>
      <c r="M201" s="6"/>
      <c r="N201" s="11"/>
    </row>
    <row r="202" spans="1:14" ht="12.75">
      <c r="A202" s="36"/>
      <c r="B202" s="40" t="s">
        <v>22</v>
      </c>
      <c r="C202" s="490"/>
      <c r="D202" s="48">
        <v>2.1742166896</v>
      </c>
      <c r="E202" s="53">
        <v>1.92946</v>
      </c>
      <c r="F202" s="41">
        <v>0.24188668959999995</v>
      </c>
      <c r="G202" s="41">
        <v>0.00287</v>
      </c>
      <c r="H202" s="51">
        <v>4.871436689599999</v>
      </c>
      <c r="I202" s="9"/>
      <c r="J202" s="10"/>
      <c r="K202" s="6"/>
      <c r="L202" s="154"/>
      <c r="M202" s="6"/>
      <c r="N202" s="11"/>
    </row>
    <row r="203" spans="1:14" ht="12.75">
      <c r="A203" s="36"/>
      <c r="B203" s="40" t="s">
        <v>23</v>
      </c>
      <c r="C203" s="490"/>
      <c r="D203" s="48">
        <v>2.15448382808</v>
      </c>
      <c r="E203" s="53">
        <v>1.92946</v>
      </c>
      <c r="F203" s="41">
        <v>0.22215382807999995</v>
      </c>
      <c r="G203" s="41">
        <v>0.00287</v>
      </c>
      <c r="H203" s="51">
        <v>4.85170382808</v>
      </c>
      <c r="I203" s="9"/>
      <c r="J203" s="10"/>
      <c r="K203" s="6"/>
      <c r="L203" s="154"/>
      <c r="M203" s="6"/>
      <c r="N203" s="11"/>
    </row>
    <row r="204" spans="1:14" ht="12.75">
      <c r="A204" s="36"/>
      <c r="B204" s="40" t="s">
        <v>24</v>
      </c>
      <c r="C204" s="490"/>
      <c r="D204" s="48">
        <v>2.08366831698</v>
      </c>
      <c r="E204" s="53">
        <v>1.92946</v>
      </c>
      <c r="F204" s="41">
        <v>0.15133831697999997</v>
      </c>
      <c r="G204" s="41">
        <v>0.00287</v>
      </c>
      <c r="H204" s="51">
        <v>4.78088831698</v>
      </c>
      <c r="I204" s="9"/>
      <c r="J204" s="10"/>
      <c r="K204" s="6"/>
      <c r="L204" s="154"/>
      <c r="M204" s="6"/>
      <c r="N204" s="11"/>
    </row>
    <row r="205" spans="1:14" ht="12.75">
      <c r="A205" s="36"/>
      <c r="B205" s="40" t="s">
        <v>25</v>
      </c>
      <c r="C205" s="490"/>
      <c r="D205" s="48">
        <v>2.02080960488</v>
      </c>
      <c r="E205" s="53">
        <v>1.92946</v>
      </c>
      <c r="F205" s="41">
        <v>0.08847960487999997</v>
      </c>
      <c r="G205" s="41">
        <v>0.00287</v>
      </c>
      <c r="H205" s="51">
        <v>4.71802960488</v>
      </c>
      <c r="I205" s="9"/>
      <c r="J205" s="10"/>
      <c r="K205" s="6"/>
      <c r="L205" s="154"/>
      <c r="M205" s="6"/>
      <c r="N205" s="11"/>
    </row>
    <row r="206" spans="1:14" ht="13.5" thickBot="1">
      <c r="A206" s="36"/>
      <c r="B206" s="40"/>
      <c r="C206" s="492"/>
      <c r="D206" s="38"/>
      <c r="E206" s="53"/>
      <c r="F206" s="41"/>
      <c r="G206" s="50"/>
      <c r="H206" s="39"/>
      <c r="I206" s="9"/>
      <c r="J206" s="10"/>
      <c r="K206" s="6"/>
      <c r="L206" s="154"/>
      <c r="M206" s="6"/>
      <c r="N206" s="11"/>
    </row>
    <row r="207" spans="1:14" ht="39" customHeight="1" thickBot="1">
      <c r="A207" s="136">
        <v>4</v>
      </c>
      <c r="B207" s="137" t="s">
        <v>43</v>
      </c>
      <c r="C207" s="158" t="s">
        <v>44</v>
      </c>
      <c r="D207" s="141"/>
      <c r="E207" s="142"/>
      <c r="F207" s="143"/>
      <c r="G207" s="144"/>
      <c r="H207" s="138"/>
      <c r="I207" s="9"/>
      <c r="J207" s="10"/>
      <c r="K207" s="6"/>
      <c r="L207" s="154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1" t="s">
        <v>45</v>
      </c>
      <c r="E208" s="81"/>
      <c r="F208" s="504" t="s">
        <v>45</v>
      </c>
      <c r="G208" s="83"/>
      <c r="H208" s="507" t="s">
        <v>45</v>
      </c>
      <c r="I208" s="9"/>
      <c r="J208" s="9"/>
      <c r="K208" s="6"/>
      <c r="L208" s="154"/>
      <c r="M208" s="6"/>
      <c r="N208" s="6"/>
    </row>
    <row r="209" spans="1:14" ht="12.75">
      <c r="A209" s="36"/>
      <c r="B209" s="40" t="s">
        <v>22</v>
      </c>
      <c r="C209" s="490"/>
      <c r="D209" s="502"/>
      <c r="E209" s="16">
        <v>1.98155</v>
      </c>
      <c r="F209" s="505"/>
      <c r="G209" s="84">
        <v>0.00287</v>
      </c>
      <c r="H209" s="508"/>
      <c r="I209" s="9"/>
      <c r="J209" s="6"/>
      <c r="K209" s="6"/>
      <c r="L209" s="154"/>
      <c r="M209" s="6"/>
      <c r="N209" s="6"/>
    </row>
    <row r="210" spans="1:14" ht="12.75">
      <c r="A210" s="36"/>
      <c r="B210" s="40" t="s">
        <v>23</v>
      </c>
      <c r="C210" s="490"/>
      <c r="D210" s="502"/>
      <c r="E210" s="16">
        <v>1.98155</v>
      </c>
      <c r="F210" s="505"/>
      <c r="G210" s="84">
        <v>0.00287</v>
      </c>
      <c r="H210" s="508"/>
      <c r="I210" s="9"/>
      <c r="J210" s="6"/>
      <c r="K210" s="6"/>
      <c r="L210" s="154"/>
      <c r="M210" s="6"/>
      <c r="N210" s="6"/>
    </row>
    <row r="211" spans="1:14" ht="12.75">
      <c r="A211" s="36"/>
      <c r="B211" s="40" t="s">
        <v>24</v>
      </c>
      <c r="C211" s="490"/>
      <c r="D211" s="502"/>
      <c r="E211" s="16">
        <v>1.98155</v>
      </c>
      <c r="F211" s="505"/>
      <c r="G211" s="84">
        <v>0.00287</v>
      </c>
      <c r="H211" s="508"/>
      <c r="I211" s="9"/>
      <c r="J211" s="6"/>
      <c r="K211" s="6"/>
      <c r="L211" s="154"/>
      <c r="M211" s="6"/>
      <c r="N211" s="6"/>
    </row>
    <row r="212" spans="1:14" ht="13.5" customHeight="1">
      <c r="A212" s="36"/>
      <c r="B212" s="40" t="s">
        <v>25</v>
      </c>
      <c r="C212" s="490"/>
      <c r="D212" s="502"/>
      <c r="E212" s="16">
        <v>1.98155</v>
      </c>
      <c r="F212" s="505"/>
      <c r="G212" s="84">
        <v>0.00287</v>
      </c>
      <c r="H212" s="508"/>
      <c r="I212" s="9"/>
      <c r="J212" s="10"/>
      <c r="K212" s="6"/>
      <c r="L212" s="154"/>
      <c r="M212" s="6"/>
      <c r="N212" s="11"/>
    </row>
    <row r="213" spans="1:14" ht="12.75">
      <c r="A213" s="36"/>
      <c r="B213" s="37"/>
      <c r="C213" s="490"/>
      <c r="D213" s="502"/>
      <c r="E213" s="16"/>
      <c r="F213" s="505"/>
      <c r="G213" s="84"/>
      <c r="H213" s="508"/>
      <c r="I213" s="9"/>
      <c r="J213" s="6"/>
      <c r="K213" s="6"/>
      <c r="L213" s="154"/>
      <c r="M213" s="6"/>
      <c r="N213" s="6"/>
    </row>
    <row r="214" spans="1:14" ht="12.75">
      <c r="A214" s="36"/>
      <c r="B214" s="37" t="s">
        <v>26</v>
      </c>
      <c r="C214" s="490"/>
      <c r="D214" s="502"/>
      <c r="E214" s="16"/>
      <c r="F214" s="505"/>
      <c r="G214" s="84"/>
      <c r="H214" s="508"/>
      <c r="I214" s="9"/>
      <c r="J214" s="6"/>
      <c r="K214" s="6"/>
      <c r="L214" s="154"/>
      <c r="M214" s="6"/>
      <c r="N214" s="6"/>
    </row>
    <row r="215" spans="1:14" ht="12.75">
      <c r="A215" s="36"/>
      <c r="B215" s="40" t="s">
        <v>22</v>
      </c>
      <c r="C215" s="490"/>
      <c r="D215" s="502"/>
      <c r="E215" s="16">
        <v>2.09716</v>
      </c>
      <c r="F215" s="505"/>
      <c r="G215" s="84">
        <v>0.00287</v>
      </c>
      <c r="H215" s="508"/>
      <c r="I215" s="9"/>
      <c r="J215" s="6"/>
      <c r="K215" s="6"/>
      <c r="L215" s="154"/>
      <c r="M215" s="6"/>
      <c r="N215" s="6"/>
    </row>
    <row r="216" spans="1:14" ht="12.75">
      <c r="A216" s="36"/>
      <c r="B216" s="40" t="s">
        <v>23</v>
      </c>
      <c r="C216" s="490"/>
      <c r="D216" s="502"/>
      <c r="E216" s="16">
        <v>2.09716</v>
      </c>
      <c r="F216" s="505"/>
      <c r="G216" s="84">
        <v>0.00287</v>
      </c>
      <c r="H216" s="508"/>
      <c r="I216" s="9"/>
      <c r="J216" s="6"/>
      <c r="K216" s="6"/>
      <c r="L216" s="154"/>
      <c r="M216" s="6"/>
      <c r="N216" s="6"/>
    </row>
    <row r="217" spans="1:14" ht="12.75">
      <c r="A217" s="36"/>
      <c r="B217" s="40" t="s">
        <v>24</v>
      </c>
      <c r="C217" s="490"/>
      <c r="D217" s="502"/>
      <c r="E217" s="16">
        <v>2.09716</v>
      </c>
      <c r="F217" s="505"/>
      <c r="G217" s="84">
        <v>0.00287</v>
      </c>
      <c r="H217" s="508"/>
      <c r="I217" s="17"/>
      <c r="J217" s="17"/>
      <c r="K217" s="17"/>
      <c r="L217" s="17"/>
      <c r="M217" s="17"/>
      <c r="N217" s="17"/>
    </row>
    <row r="218" spans="1:14" ht="12.75">
      <c r="A218" s="36"/>
      <c r="B218" s="40" t="s">
        <v>25</v>
      </c>
      <c r="C218" s="490"/>
      <c r="D218" s="502"/>
      <c r="E218" s="16">
        <v>2.09716</v>
      </c>
      <c r="F218" s="505"/>
      <c r="G218" s="84">
        <v>0.00287</v>
      </c>
      <c r="H218" s="508"/>
      <c r="I218" s="17"/>
      <c r="J218" s="17"/>
      <c r="K218" s="17"/>
      <c r="L218" s="17"/>
      <c r="M218" s="17"/>
      <c r="N218" s="17"/>
    </row>
    <row r="219" spans="1:14" ht="12.75">
      <c r="A219" s="36"/>
      <c r="B219" s="37"/>
      <c r="C219" s="490"/>
      <c r="D219" s="502"/>
      <c r="E219" s="16"/>
      <c r="F219" s="505"/>
      <c r="G219" s="84"/>
      <c r="H219" s="508"/>
      <c r="I219" s="17"/>
      <c r="J219" s="17"/>
      <c r="K219" s="17"/>
      <c r="L219" s="17"/>
      <c r="M219" s="17"/>
      <c r="N219" s="17"/>
    </row>
    <row r="220" spans="1:14" ht="12.75">
      <c r="A220" s="36"/>
      <c r="B220" s="37" t="s">
        <v>27</v>
      </c>
      <c r="C220" s="490"/>
      <c r="D220" s="502"/>
      <c r="E220" s="16"/>
      <c r="F220" s="505"/>
      <c r="G220" s="84"/>
      <c r="H220" s="508"/>
      <c r="I220" s="17"/>
      <c r="J220" s="17"/>
      <c r="K220" s="17"/>
      <c r="L220" s="17"/>
      <c r="M220" s="17"/>
      <c r="N220" s="17"/>
    </row>
    <row r="221" spans="1:14" ht="12.75">
      <c r="A221" s="36"/>
      <c r="B221" s="40" t="s">
        <v>22</v>
      </c>
      <c r="C221" s="490"/>
      <c r="D221" s="502"/>
      <c r="E221" s="16">
        <v>2.20354</v>
      </c>
      <c r="F221" s="505"/>
      <c r="G221" s="84">
        <v>0.00287</v>
      </c>
      <c r="H221" s="508"/>
      <c r="I221" s="17"/>
      <c r="J221" s="17"/>
      <c r="K221" s="17"/>
      <c r="L221" s="17"/>
      <c r="M221" s="17"/>
      <c r="N221" s="17"/>
    </row>
    <row r="222" spans="1:14" ht="12.75">
      <c r="A222" s="36"/>
      <c r="B222" s="40" t="s">
        <v>23</v>
      </c>
      <c r="C222" s="490"/>
      <c r="D222" s="502"/>
      <c r="E222" s="16">
        <v>2.20354</v>
      </c>
      <c r="F222" s="505"/>
      <c r="G222" s="84">
        <v>0.00287</v>
      </c>
      <c r="H222" s="508"/>
      <c r="I222" s="17"/>
      <c r="J222" s="17"/>
      <c r="K222" s="17"/>
      <c r="L222" s="17"/>
      <c r="M222" s="17"/>
      <c r="N222" s="17"/>
    </row>
    <row r="223" spans="1:14" ht="12.75">
      <c r="A223" s="36"/>
      <c r="B223" s="40" t="s">
        <v>24</v>
      </c>
      <c r="C223" s="490"/>
      <c r="D223" s="502"/>
      <c r="E223" s="16">
        <v>2.20354</v>
      </c>
      <c r="F223" s="505"/>
      <c r="G223" s="84">
        <v>0.00287</v>
      </c>
      <c r="H223" s="508"/>
      <c r="I223" s="17"/>
      <c r="J223" s="17"/>
      <c r="K223" s="17"/>
      <c r="L223" s="17"/>
      <c r="M223" s="17"/>
      <c r="N223" s="17"/>
    </row>
    <row r="224" spans="1:14" ht="12.75">
      <c r="A224" s="36"/>
      <c r="B224" s="40" t="s">
        <v>25</v>
      </c>
      <c r="C224" s="490"/>
      <c r="D224" s="502"/>
      <c r="E224" s="16">
        <v>2.20354</v>
      </c>
      <c r="F224" s="505"/>
      <c r="G224" s="84">
        <v>0.00287</v>
      </c>
      <c r="H224" s="508"/>
      <c r="I224" s="17"/>
      <c r="J224" s="17"/>
      <c r="K224" s="17"/>
      <c r="L224" s="17"/>
      <c r="M224" s="17"/>
      <c r="N224" s="17"/>
    </row>
    <row r="225" spans="1:14" ht="12.75">
      <c r="A225" s="36"/>
      <c r="B225" s="37"/>
      <c r="C225" s="490"/>
      <c r="D225" s="502"/>
      <c r="E225" s="16"/>
      <c r="F225" s="505"/>
      <c r="G225" s="84"/>
      <c r="H225" s="508"/>
      <c r="I225" s="114"/>
      <c r="J225" s="115"/>
      <c r="K225" s="116"/>
      <c r="L225" s="132"/>
      <c r="M225" s="118"/>
      <c r="N225" s="119"/>
    </row>
    <row r="226" spans="1:14" ht="12.75">
      <c r="A226" s="36"/>
      <c r="B226" s="37" t="s">
        <v>28</v>
      </c>
      <c r="C226" s="490"/>
      <c r="D226" s="502"/>
      <c r="E226" s="16"/>
      <c r="F226" s="505"/>
      <c r="G226" s="84"/>
      <c r="H226" s="508"/>
      <c r="I226" s="114"/>
      <c r="J226" s="115"/>
      <c r="K226" s="116"/>
      <c r="L226" s="132"/>
      <c r="M226" s="118"/>
      <c r="N226" s="119"/>
    </row>
    <row r="227" spans="1:14" ht="12.75">
      <c r="A227" s="36"/>
      <c r="B227" s="40" t="s">
        <v>22</v>
      </c>
      <c r="C227" s="490"/>
      <c r="D227" s="502"/>
      <c r="E227" s="16">
        <v>2.63249</v>
      </c>
      <c r="F227" s="505"/>
      <c r="G227" s="84">
        <v>0.00287</v>
      </c>
      <c r="H227" s="508"/>
      <c r="I227" s="114"/>
      <c r="J227" s="115"/>
      <c r="K227" s="116"/>
      <c r="L227" s="132"/>
      <c r="M227" s="118"/>
      <c r="N227" s="119"/>
    </row>
    <row r="228" spans="1:14" ht="12.75">
      <c r="A228" s="36"/>
      <c r="B228" s="40" t="s">
        <v>23</v>
      </c>
      <c r="C228" s="490"/>
      <c r="D228" s="502"/>
      <c r="E228" s="16">
        <v>2.63249</v>
      </c>
      <c r="F228" s="505"/>
      <c r="G228" s="84">
        <v>0.00287</v>
      </c>
      <c r="H228" s="508"/>
      <c r="I228" s="114"/>
      <c r="J228" s="115"/>
      <c r="K228" s="116"/>
      <c r="L228" s="132"/>
      <c r="M228" s="118"/>
      <c r="N228" s="119"/>
    </row>
    <row r="229" spans="1:14" ht="12.75">
      <c r="A229" s="36"/>
      <c r="B229" s="40" t="s">
        <v>24</v>
      </c>
      <c r="C229" s="490"/>
      <c r="D229" s="502"/>
      <c r="E229" s="16">
        <v>2.63249</v>
      </c>
      <c r="F229" s="505"/>
      <c r="G229" s="84">
        <v>0.00287</v>
      </c>
      <c r="H229" s="508"/>
      <c r="I229" s="114"/>
      <c r="J229" s="115"/>
      <c r="K229" s="116"/>
      <c r="L229" s="132"/>
      <c r="M229" s="118"/>
      <c r="N229" s="119"/>
    </row>
    <row r="230" spans="1:14" ht="12.75">
      <c r="A230" s="36"/>
      <c r="B230" s="40" t="s">
        <v>25</v>
      </c>
      <c r="C230" s="490"/>
      <c r="D230" s="502"/>
      <c r="E230" s="16">
        <v>2.63249</v>
      </c>
      <c r="F230" s="505"/>
      <c r="G230" s="84">
        <v>0.00287</v>
      </c>
      <c r="H230" s="508"/>
      <c r="I230" s="114"/>
      <c r="J230" s="115"/>
      <c r="K230" s="116"/>
      <c r="L230" s="132"/>
      <c r="M230" s="118"/>
      <c r="N230" s="119"/>
    </row>
    <row r="231" spans="1:14" ht="12.75">
      <c r="A231" s="36"/>
      <c r="B231" s="40"/>
      <c r="C231" s="490"/>
      <c r="D231" s="502"/>
      <c r="E231" s="80"/>
      <c r="F231" s="505"/>
      <c r="G231" s="85"/>
      <c r="H231" s="508"/>
      <c r="I231" s="114"/>
      <c r="J231" s="115"/>
      <c r="K231" s="116"/>
      <c r="L231" s="132"/>
      <c r="M231" s="118"/>
      <c r="N231" s="119"/>
    </row>
    <row r="232" spans="1:14" ht="12.75">
      <c r="A232" s="36"/>
      <c r="B232" s="40"/>
      <c r="C232" s="490"/>
      <c r="D232" s="502"/>
      <c r="E232" s="16"/>
      <c r="F232" s="505"/>
      <c r="G232" s="86"/>
      <c r="H232" s="508"/>
      <c r="I232" s="114"/>
      <c r="J232" s="115"/>
      <c r="K232" s="116"/>
      <c r="L232" s="132"/>
      <c r="M232" s="118"/>
      <c r="N232" s="119"/>
    </row>
    <row r="233" spans="1:14" ht="12.75">
      <c r="A233" s="36"/>
      <c r="B233" s="40" t="s">
        <v>29</v>
      </c>
      <c r="C233" s="490"/>
      <c r="D233" s="502"/>
      <c r="E233" s="16"/>
      <c r="F233" s="505"/>
      <c r="G233" s="84"/>
      <c r="H233" s="508"/>
      <c r="I233" s="114"/>
      <c r="J233" s="115"/>
      <c r="K233" s="116"/>
      <c r="L233" s="132"/>
      <c r="M233" s="118"/>
      <c r="N233" s="119"/>
    </row>
    <row r="234" spans="1:14" ht="12.75">
      <c r="A234" s="36"/>
      <c r="B234" s="40" t="s">
        <v>22</v>
      </c>
      <c r="C234" s="490"/>
      <c r="D234" s="502"/>
      <c r="E234" s="79">
        <v>1.92946</v>
      </c>
      <c r="F234" s="505"/>
      <c r="G234" s="84">
        <v>0.00287</v>
      </c>
      <c r="H234" s="508"/>
      <c r="I234" s="114"/>
      <c r="J234" s="115"/>
      <c r="K234" s="116"/>
      <c r="L234" s="132"/>
      <c r="M234" s="118"/>
      <c r="N234" s="119"/>
    </row>
    <row r="235" spans="1:14" ht="12.75">
      <c r="A235" s="36"/>
      <c r="B235" s="40" t="s">
        <v>23</v>
      </c>
      <c r="C235" s="490"/>
      <c r="D235" s="502"/>
      <c r="E235" s="79">
        <v>1.92946</v>
      </c>
      <c r="F235" s="505"/>
      <c r="G235" s="84">
        <v>0.00287</v>
      </c>
      <c r="H235" s="508"/>
      <c r="I235" s="114"/>
      <c r="J235" s="115"/>
      <c r="K235" s="116"/>
      <c r="L235" s="132"/>
      <c r="M235" s="118"/>
      <c r="N235" s="119"/>
    </row>
    <row r="236" spans="1:14" ht="12.75">
      <c r="A236" s="36"/>
      <c r="B236" s="40" t="s">
        <v>24</v>
      </c>
      <c r="C236" s="490"/>
      <c r="D236" s="502"/>
      <c r="E236" s="79">
        <v>1.92946</v>
      </c>
      <c r="F236" s="505"/>
      <c r="G236" s="84">
        <v>0.00287</v>
      </c>
      <c r="H236" s="508"/>
      <c r="I236" s="114"/>
      <c r="J236" s="115"/>
      <c r="K236" s="116"/>
      <c r="L236" s="132"/>
      <c r="M236" s="118"/>
      <c r="N236" s="119"/>
    </row>
    <row r="237" spans="1:14" ht="13.5" thickBot="1">
      <c r="A237" s="36"/>
      <c r="B237" s="40" t="s">
        <v>25</v>
      </c>
      <c r="C237" s="510"/>
      <c r="D237" s="503"/>
      <c r="E237" s="82">
        <v>1.92946</v>
      </c>
      <c r="F237" s="506"/>
      <c r="G237" s="87">
        <v>0.00287</v>
      </c>
      <c r="H237" s="509"/>
      <c r="I237" s="114"/>
      <c r="J237" s="115"/>
      <c r="K237" s="116"/>
      <c r="L237" s="132"/>
      <c r="M237" s="118"/>
      <c r="N237" s="119"/>
    </row>
    <row r="238" spans="1:14" ht="26.25" thickBot="1">
      <c r="A238" s="136">
        <v>5</v>
      </c>
      <c r="B238" s="137" t="s">
        <v>43</v>
      </c>
      <c r="C238" s="158" t="s">
        <v>46</v>
      </c>
      <c r="D238" s="159"/>
      <c r="E238" s="142"/>
      <c r="F238" s="160"/>
      <c r="G238" s="144"/>
      <c r="H238" s="161"/>
      <c r="I238" s="118"/>
      <c r="J238" s="118"/>
      <c r="K238" s="116"/>
      <c r="L238" s="132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133"/>
      <c r="J239" s="115"/>
      <c r="K239" s="116"/>
      <c r="L239" s="132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0.00287</v>
      </c>
      <c r="H240" s="490"/>
      <c r="I240" s="114"/>
      <c r="J240" s="115"/>
      <c r="K240" s="116"/>
      <c r="L240" s="132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0.00287</v>
      </c>
      <c r="H241" s="490"/>
      <c r="I241" s="114"/>
      <c r="J241" s="115"/>
      <c r="K241" s="116"/>
      <c r="L241" s="132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0.00287</v>
      </c>
      <c r="H242" s="490"/>
      <c r="I242" s="114"/>
      <c r="J242" s="115"/>
      <c r="K242" s="116"/>
      <c r="L242" s="132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0.00287</v>
      </c>
      <c r="H243" s="490"/>
      <c r="I243" s="114"/>
      <c r="J243" s="115"/>
      <c r="K243" s="116"/>
      <c r="L243" s="132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132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132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0.00287</v>
      </c>
      <c r="H246" s="490"/>
      <c r="I246" s="114"/>
      <c r="J246" s="115"/>
      <c r="K246" s="116"/>
      <c r="L246" s="132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0.00287</v>
      </c>
      <c r="H247" s="490"/>
      <c r="I247" s="114"/>
      <c r="J247" s="115"/>
      <c r="K247" s="116"/>
      <c r="L247" s="132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0.00287</v>
      </c>
      <c r="H248" s="490"/>
      <c r="I248" s="114"/>
      <c r="J248" s="115"/>
      <c r="K248" s="116"/>
      <c r="L248" s="132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0.00287</v>
      </c>
      <c r="H249" s="490"/>
      <c r="I249" s="114"/>
      <c r="J249" s="115"/>
      <c r="K249" s="116"/>
      <c r="L249" s="132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132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132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0.00287</v>
      </c>
      <c r="H252" s="490"/>
      <c r="I252" s="114"/>
      <c r="J252" s="115"/>
      <c r="K252" s="116"/>
      <c r="L252" s="132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0.00287</v>
      </c>
      <c r="H253" s="490"/>
      <c r="I253" s="114"/>
      <c r="J253" s="115"/>
      <c r="K253" s="116"/>
      <c r="L253" s="132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0.00287</v>
      </c>
      <c r="H254" s="490"/>
      <c r="I254" s="114"/>
      <c r="J254" s="115"/>
      <c r="K254" s="116"/>
      <c r="L254" s="132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0.00287</v>
      </c>
      <c r="H255" s="490"/>
      <c r="I255" s="114"/>
      <c r="J255" s="115"/>
      <c r="K255" s="116"/>
      <c r="L255" s="132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132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132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0.00287</v>
      </c>
      <c r="H258" s="490"/>
      <c r="I258" s="114"/>
      <c r="J258" s="115"/>
      <c r="K258" s="116"/>
      <c r="L258" s="132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0.00287</v>
      </c>
      <c r="H259" s="490"/>
      <c r="I259" s="114"/>
      <c r="J259" s="115"/>
      <c r="K259" s="116"/>
      <c r="L259" s="132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0.00287</v>
      </c>
      <c r="H260" s="490"/>
      <c r="I260" s="114"/>
      <c r="J260" s="115"/>
      <c r="K260" s="116"/>
      <c r="L260" s="132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0.00287</v>
      </c>
      <c r="H261" s="490"/>
      <c r="I261" s="114"/>
      <c r="J261" s="115"/>
      <c r="K261" s="116"/>
      <c r="L261" s="132"/>
      <c r="M261" s="118"/>
      <c r="N261" s="119"/>
    </row>
    <row r="262" spans="1:14" ht="12.75">
      <c r="A262" s="36"/>
      <c r="B262" s="40"/>
      <c r="C262" s="490"/>
      <c r="D262" s="490"/>
      <c r="E262" s="17"/>
      <c r="F262" s="490"/>
      <c r="G262" s="17"/>
      <c r="H262" s="490"/>
      <c r="I262" s="114"/>
      <c r="J262" s="115"/>
      <c r="K262" s="116"/>
      <c r="L262" s="132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132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132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0.00287</v>
      </c>
      <c r="H265" s="490"/>
      <c r="I265" s="114"/>
      <c r="J265" s="115"/>
      <c r="K265" s="116"/>
      <c r="L265" s="132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0.00287</v>
      </c>
      <c r="H266" s="490"/>
      <c r="I266" s="114"/>
      <c r="J266" s="115"/>
      <c r="K266" s="116"/>
      <c r="L266" s="132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0.00287</v>
      </c>
      <c r="H267" s="490"/>
      <c r="I267" s="114"/>
      <c r="J267" s="115"/>
      <c r="K267" s="116"/>
      <c r="L267" s="132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0.00287</v>
      </c>
      <c r="H268" s="491"/>
      <c r="I268" s="114"/>
      <c r="J268" s="115"/>
      <c r="K268" s="116"/>
      <c r="L268" s="132"/>
      <c r="M268" s="118"/>
      <c r="N268" s="119"/>
    </row>
    <row r="269" spans="1:14" ht="42.7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132"/>
      <c r="M269" s="118"/>
      <c r="N269" s="119"/>
    </row>
    <row r="270" spans="1:14" ht="27.75" thickBot="1">
      <c r="A270" s="145">
        <v>4</v>
      </c>
      <c r="B270" s="146" t="s">
        <v>38</v>
      </c>
      <c r="C270" s="147">
        <v>1.67011</v>
      </c>
      <c r="D270" s="148">
        <v>0.10318</v>
      </c>
      <c r="E270" s="148">
        <v>0</v>
      </c>
      <c r="F270" s="148">
        <v>0.10031</v>
      </c>
      <c r="G270" s="148">
        <v>0.00287</v>
      </c>
      <c r="H270" s="149">
        <v>1.77329</v>
      </c>
      <c r="I270" s="114"/>
      <c r="J270" s="114"/>
      <c r="K270" s="116"/>
      <c r="L270" s="132"/>
      <c r="M270" s="118"/>
      <c r="N270" s="118"/>
    </row>
    <row r="271" spans="1:14" ht="14.25" thickBot="1">
      <c r="A271" s="145">
        <v>5</v>
      </c>
      <c r="B271" s="146" t="s">
        <v>39</v>
      </c>
      <c r="C271" s="147">
        <v>1.67011</v>
      </c>
      <c r="D271" s="148">
        <v>0.10318</v>
      </c>
      <c r="E271" s="148">
        <v>0</v>
      </c>
      <c r="F271" s="148">
        <v>0.10031</v>
      </c>
      <c r="G271" s="148">
        <v>0.00287</v>
      </c>
      <c r="H271" s="149">
        <v>1.77329</v>
      </c>
      <c r="I271" s="114"/>
      <c r="J271" s="118"/>
      <c r="K271" s="116"/>
      <c r="L271" s="132"/>
      <c r="M271" s="118"/>
      <c r="N271" s="118"/>
    </row>
    <row r="272" spans="1:14" ht="54.75" thickBot="1">
      <c r="A272" s="145">
        <v>6</v>
      </c>
      <c r="B272" s="146" t="s">
        <v>40</v>
      </c>
      <c r="C272" s="147">
        <v>1.67011</v>
      </c>
      <c r="D272" s="148">
        <v>0.10318</v>
      </c>
      <c r="E272" s="148">
        <v>0</v>
      </c>
      <c r="F272" s="148">
        <v>0.10031</v>
      </c>
      <c r="G272" s="148">
        <v>0.00287</v>
      </c>
      <c r="H272" s="149">
        <v>1.77329</v>
      </c>
      <c r="I272" s="114"/>
      <c r="J272" s="118"/>
      <c r="K272" s="116"/>
      <c r="L272" s="132"/>
      <c r="M272" s="118"/>
      <c r="N272" s="118"/>
    </row>
    <row r="273" spans="1:14" ht="54.75" thickBot="1">
      <c r="A273" s="145">
        <v>7</v>
      </c>
      <c r="B273" s="146" t="s">
        <v>41</v>
      </c>
      <c r="C273" s="147">
        <v>1.67011</v>
      </c>
      <c r="D273" s="148">
        <v>0.10318</v>
      </c>
      <c r="E273" s="148">
        <v>0</v>
      </c>
      <c r="F273" s="148">
        <v>0.10031</v>
      </c>
      <c r="G273" s="148">
        <v>0.00287</v>
      </c>
      <c r="H273" s="149">
        <v>1.77329</v>
      </c>
      <c r="I273" s="114"/>
      <c r="J273" s="118"/>
      <c r="K273" s="116"/>
      <c r="L273" s="132"/>
      <c r="M273" s="118"/>
      <c r="N273" s="118"/>
    </row>
    <row r="274" spans="1:14" ht="34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114"/>
      <c r="J274" s="115"/>
      <c r="K274" s="116"/>
      <c r="L274" s="132"/>
      <c r="M274" s="118"/>
      <c r="N274" s="119"/>
    </row>
    <row r="275" spans="1:14" ht="27.75" thickBot="1">
      <c r="A275" s="145">
        <v>8</v>
      </c>
      <c r="B275" s="146" t="s">
        <v>38</v>
      </c>
      <c r="C275" s="147">
        <v>1.67011</v>
      </c>
      <c r="D275" s="148">
        <v>0.09658</v>
      </c>
      <c r="E275" s="148">
        <v>0</v>
      </c>
      <c r="F275" s="148">
        <v>0.09371</v>
      </c>
      <c r="G275" s="148">
        <v>0.00287</v>
      </c>
      <c r="H275" s="149">
        <v>1.76669</v>
      </c>
      <c r="I275" s="114"/>
      <c r="J275" s="118"/>
      <c r="K275" s="116"/>
      <c r="L275" s="132"/>
      <c r="M275" s="118"/>
      <c r="N275" s="118"/>
    </row>
    <row r="276" spans="1:14" ht="14.25" thickBot="1">
      <c r="A276" s="145">
        <v>9</v>
      </c>
      <c r="B276" s="146" t="s">
        <v>39</v>
      </c>
      <c r="C276" s="147">
        <v>1.67011</v>
      </c>
      <c r="D276" s="148">
        <v>0.09658</v>
      </c>
      <c r="E276" s="148">
        <v>0</v>
      </c>
      <c r="F276" s="148">
        <v>0.09371</v>
      </c>
      <c r="G276" s="148">
        <v>0.00287</v>
      </c>
      <c r="H276" s="149">
        <v>1.76669</v>
      </c>
      <c r="I276" s="114"/>
      <c r="J276" s="118"/>
      <c r="K276" s="116"/>
      <c r="L276" s="132"/>
      <c r="M276" s="118"/>
      <c r="N276" s="118"/>
    </row>
    <row r="277" spans="1:14" ht="54.75" thickBot="1">
      <c r="A277" s="145">
        <v>10</v>
      </c>
      <c r="B277" s="146" t="s">
        <v>40</v>
      </c>
      <c r="C277" s="147">
        <v>1.67011</v>
      </c>
      <c r="D277" s="148">
        <v>0.09658</v>
      </c>
      <c r="E277" s="148">
        <v>0</v>
      </c>
      <c r="F277" s="148">
        <v>0.09371</v>
      </c>
      <c r="G277" s="148">
        <v>0.00287</v>
      </c>
      <c r="H277" s="149">
        <v>1.76669</v>
      </c>
      <c r="I277" s="114"/>
      <c r="J277" s="118"/>
      <c r="K277" s="116"/>
      <c r="L277" s="132"/>
      <c r="M277" s="118"/>
      <c r="N277" s="118"/>
    </row>
    <row r="278" spans="1:14" ht="54.75" thickBot="1">
      <c r="A278" s="145">
        <v>11</v>
      </c>
      <c r="B278" s="146" t="s">
        <v>41</v>
      </c>
      <c r="C278" s="147">
        <v>1.67011</v>
      </c>
      <c r="D278" s="148">
        <v>0.09658</v>
      </c>
      <c r="E278" s="148">
        <v>0</v>
      </c>
      <c r="F278" s="148">
        <v>0.09371</v>
      </c>
      <c r="G278" s="148">
        <v>0.00287</v>
      </c>
      <c r="H278" s="149">
        <v>1.76669</v>
      </c>
      <c r="I278" s="114"/>
      <c r="J278" s="118"/>
      <c r="K278" s="116"/>
      <c r="L278" s="132"/>
      <c r="M278" s="118"/>
      <c r="N278" s="118"/>
    </row>
    <row r="279" spans="1:14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2"/>
      <c r="M279" s="131"/>
      <c r="N279" s="131"/>
    </row>
  </sheetData>
  <sheetProtection/>
  <mergeCells count="19">
    <mergeCell ref="A274:H274"/>
    <mergeCell ref="C239:C268"/>
    <mergeCell ref="D239:D268"/>
    <mergeCell ref="F239:F268"/>
    <mergeCell ref="H239:H268"/>
    <mergeCell ref="A269:H269"/>
    <mergeCell ref="A1:J1"/>
    <mergeCell ref="B5:G5"/>
    <mergeCell ref="A10:I10"/>
    <mergeCell ref="C15:C44"/>
    <mergeCell ref="C47:C77"/>
    <mergeCell ref="C79:C109"/>
    <mergeCell ref="D208:D237"/>
    <mergeCell ref="F208:F237"/>
    <mergeCell ref="H208:H237"/>
    <mergeCell ref="C208:C237"/>
    <mergeCell ref="C111:C141"/>
    <mergeCell ref="C144:C174"/>
    <mergeCell ref="C176:C20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9"/>
  <sheetViews>
    <sheetView zoomScalePageLayoutView="0" workbookViewId="0" topLeftCell="A25">
      <selection activeCell="B5" sqref="B5:G5"/>
    </sheetView>
  </sheetViews>
  <sheetFormatPr defaultColWidth="9.140625" defaultRowHeight="15"/>
  <cols>
    <col min="1" max="1" width="4.140625" style="1" customWidth="1"/>
    <col min="2" max="2" width="42.57421875" style="4" customWidth="1"/>
    <col min="3" max="3" width="16.7109375" style="1" customWidth="1"/>
    <col min="4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113879.394</v>
      </c>
      <c r="J3" s="25" t="s">
        <v>2</v>
      </c>
      <c r="K3" s="25"/>
      <c r="L3" s="330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29530.124</v>
      </c>
      <c r="J4" s="25" t="s">
        <v>2</v>
      </c>
      <c r="K4" s="25"/>
      <c r="L4" s="330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84349.27</v>
      </c>
      <c r="J5" s="25" t="s">
        <v>2</v>
      </c>
      <c r="K5" s="25"/>
      <c r="L5" s="330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330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189.405</v>
      </c>
      <c r="J7" s="25" t="s">
        <v>7</v>
      </c>
      <c r="K7" s="25"/>
      <c r="L7" s="330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97.708</v>
      </c>
      <c r="J8" s="25" t="s">
        <v>7</v>
      </c>
      <c r="K8" s="25"/>
      <c r="L8" s="330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329"/>
      <c r="J9" s="5"/>
      <c r="K9" s="5"/>
      <c r="L9" s="330"/>
      <c r="M9" s="5"/>
      <c r="N9" s="5"/>
      <c r="O9" s="5"/>
    </row>
    <row r="10" spans="1:15" ht="33.75" customHeight="1">
      <c r="A10" s="495">
        <v>42095</v>
      </c>
      <c r="B10" s="496"/>
      <c r="C10" s="496"/>
      <c r="D10" s="496"/>
      <c r="E10" s="496"/>
      <c r="F10" s="496"/>
      <c r="G10" s="496"/>
      <c r="H10" s="496"/>
      <c r="I10" s="496"/>
      <c r="J10" s="30"/>
      <c r="K10" s="21"/>
      <c r="L10" s="331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74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332"/>
      <c r="M12" s="31"/>
      <c r="N12" s="31"/>
      <c r="O12" s="31"/>
    </row>
    <row r="13" spans="1:15" s="3" customFormat="1" ht="30" customHeight="1" thickBot="1">
      <c r="A13" s="314">
        <v>1</v>
      </c>
      <c r="B13" s="316" t="s">
        <v>19</v>
      </c>
      <c r="C13" s="319" t="s">
        <v>20</v>
      </c>
      <c r="D13" s="317"/>
      <c r="E13" s="317"/>
      <c r="F13" s="317"/>
      <c r="G13" s="317"/>
      <c r="H13" s="317"/>
      <c r="I13" s="6"/>
      <c r="J13" s="6"/>
      <c r="K13" s="6"/>
      <c r="L13" s="333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333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1.69603</v>
      </c>
      <c r="D15" s="48"/>
      <c r="E15" s="48"/>
      <c r="F15" s="49"/>
      <c r="G15" s="49"/>
      <c r="H15" s="51"/>
      <c r="I15" s="318"/>
      <c r="J15" s="10"/>
      <c r="K15" s="6"/>
      <c r="L15" s="333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2.1368099999999997</v>
      </c>
      <c r="E16" s="48">
        <v>1.98155</v>
      </c>
      <c r="F16" s="49">
        <v>0.1521</v>
      </c>
      <c r="G16" s="49">
        <v>0.00316</v>
      </c>
      <c r="H16" s="51">
        <v>3.8328399999999996</v>
      </c>
      <c r="I16" s="9"/>
      <c r="J16" s="10"/>
      <c r="K16" s="6"/>
      <c r="L16" s="334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2.1243999999999996</v>
      </c>
      <c r="E17" s="48">
        <v>1.98155</v>
      </c>
      <c r="F17" s="49">
        <v>0.13969</v>
      </c>
      <c r="G17" s="49">
        <v>0.00316</v>
      </c>
      <c r="H17" s="51">
        <v>3.8204299999999995</v>
      </c>
      <c r="I17" s="9"/>
      <c r="J17" s="10"/>
      <c r="K17" s="6"/>
      <c r="L17" s="334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2.0798699999999997</v>
      </c>
      <c r="E18" s="48">
        <v>1.98155</v>
      </c>
      <c r="F18" s="49">
        <v>0.09516</v>
      </c>
      <c r="G18" s="49">
        <v>0.00316</v>
      </c>
      <c r="H18" s="51">
        <v>3.7758999999999996</v>
      </c>
      <c r="I18" s="9"/>
      <c r="J18" s="10"/>
      <c r="K18" s="6"/>
      <c r="L18" s="334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2.0403499999999997</v>
      </c>
      <c r="E19" s="48">
        <v>1.98155</v>
      </c>
      <c r="F19" s="49">
        <v>0.05564</v>
      </c>
      <c r="G19" s="49">
        <v>0.00316</v>
      </c>
      <c r="H19" s="51">
        <v>3.7363799999999996</v>
      </c>
      <c r="I19" s="9"/>
      <c r="J19" s="10"/>
      <c r="K19" s="6"/>
      <c r="L19" s="334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333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333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2.25242</v>
      </c>
      <c r="E22" s="48">
        <v>2.09716</v>
      </c>
      <c r="F22" s="49">
        <v>0.1521</v>
      </c>
      <c r="G22" s="49">
        <v>0.00316</v>
      </c>
      <c r="H22" s="51">
        <v>3.94845</v>
      </c>
      <c r="I22" s="9"/>
      <c r="J22" s="10"/>
      <c r="K22" s="6"/>
      <c r="L22" s="334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2.24001</v>
      </c>
      <c r="E23" s="48">
        <v>2.09716</v>
      </c>
      <c r="F23" s="49">
        <v>0.13969</v>
      </c>
      <c r="G23" s="49">
        <v>0.00316</v>
      </c>
      <c r="H23" s="51">
        <v>3.9360399999999998</v>
      </c>
      <c r="I23" s="9"/>
      <c r="J23" s="10"/>
      <c r="K23" s="6"/>
      <c r="L23" s="334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2.19548</v>
      </c>
      <c r="E24" s="48">
        <v>2.09716</v>
      </c>
      <c r="F24" s="49">
        <v>0.09516</v>
      </c>
      <c r="G24" s="49">
        <v>0.00316</v>
      </c>
      <c r="H24" s="51">
        <v>3.89151</v>
      </c>
      <c r="I24" s="9"/>
      <c r="J24" s="10"/>
      <c r="K24" s="6"/>
      <c r="L24" s="334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2.15596</v>
      </c>
      <c r="E25" s="48">
        <v>2.09716</v>
      </c>
      <c r="F25" s="49">
        <v>0.05564</v>
      </c>
      <c r="G25" s="49">
        <v>0.00316</v>
      </c>
      <c r="H25" s="51">
        <v>3.85199</v>
      </c>
      <c r="I25" s="9"/>
      <c r="J25" s="10"/>
      <c r="K25" s="6"/>
      <c r="L25" s="334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333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333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2.3587999999999996</v>
      </c>
      <c r="E28" s="48">
        <v>2.20354</v>
      </c>
      <c r="F28" s="49">
        <v>0.1521</v>
      </c>
      <c r="G28" s="49">
        <v>0.00316</v>
      </c>
      <c r="H28" s="51">
        <v>4.054829999999999</v>
      </c>
      <c r="I28" s="9"/>
      <c r="J28" s="10"/>
      <c r="K28" s="6"/>
      <c r="L28" s="334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2.3463899999999995</v>
      </c>
      <c r="E29" s="48">
        <v>2.20354</v>
      </c>
      <c r="F29" s="49">
        <v>0.13969</v>
      </c>
      <c r="G29" s="49">
        <v>0.00316</v>
      </c>
      <c r="H29" s="51">
        <v>4.04242</v>
      </c>
      <c r="I29" s="9"/>
      <c r="J29" s="10"/>
      <c r="K29" s="6"/>
      <c r="L29" s="334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2.3018599999999996</v>
      </c>
      <c r="E30" s="48">
        <v>2.20354</v>
      </c>
      <c r="F30" s="49">
        <v>0.09516</v>
      </c>
      <c r="G30" s="49">
        <v>0.00316</v>
      </c>
      <c r="H30" s="51">
        <v>3.9978899999999995</v>
      </c>
      <c r="I30" s="9"/>
      <c r="J30" s="10"/>
      <c r="K30" s="6"/>
      <c r="L30" s="334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2.2623399999999996</v>
      </c>
      <c r="E31" s="48">
        <v>2.20354</v>
      </c>
      <c r="F31" s="49">
        <v>0.05564</v>
      </c>
      <c r="G31" s="49">
        <v>0.00316</v>
      </c>
      <c r="H31" s="51">
        <v>3.9583699999999995</v>
      </c>
      <c r="I31" s="9"/>
      <c r="J31" s="10"/>
      <c r="K31" s="6"/>
      <c r="L31" s="334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333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333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2.78775</v>
      </c>
      <c r="E34" s="48">
        <v>2.63249</v>
      </c>
      <c r="F34" s="49">
        <v>0.1521</v>
      </c>
      <c r="G34" s="49">
        <v>0.00316</v>
      </c>
      <c r="H34" s="51">
        <v>4.483779999999999</v>
      </c>
      <c r="I34" s="9"/>
      <c r="J34" s="10"/>
      <c r="K34" s="6"/>
      <c r="L34" s="333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2.77534</v>
      </c>
      <c r="E35" s="48">
        <v>2.63249</v>
      </c>
      <c r="F35" s="49">
        <v>0.13969</v>
      </c>
      <c r="G35" s="49">
        <v>0.00316</v>
      </c>
      <c r="H35" s="51">
        <v>4.47137</v>
      </c>
      <c r="I35" s="9"/>
      <c r="J35" s="10"/>
      <c r="K35" s="6"/>
      <c r="L35" s="334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2.73081</v>
      </c>
      <c r="E36" s="48">
        <v>2.63249</v>
      </c>
      <c r="F36" s="49">
        <v>0.09516</v>
      </c>
      <c r="G36" s="49">
        <v>0.00316</v>
      </c>
      <c r="H36" s="51">
        <v>4.42684</v>
      </c>
      <c r="I36" s="9"/>
      <c r="J36" s="10"/>
      <c r="K36" s="6"/>
      <c r="L36" s="334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2.69129</v>
      </c>
      <c r="E37" s="48">
        <v>2.63249</v>
      </c>
      <c r="F37" s="49">
        <v>0.05564</v>
      </c>
      <c r="G37" s="49">
        <v>0.00316</v>
      </c>
      <c r="H37" s="51">
        <v>4.38732</v>
      </c>
      <c r="I37" s="9"/>
      <c r="J37" s="10"/>
      <c r="K37" s="6"/>
      <c r="L37" s="334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334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333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333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2.08472</v>
      </c>
      <c r="E41" s="53">
        <v>1.92946</v>
      </c>
      <c r="F41" s="41">
        <v>0.1521</v>
      </c>
      <c r="G41" s="41">
        <v>0.00316</v>
      </c>
      <c r="H41" s="51">
        <v>3.78075</v>
      </c>
      <c r="I41" s="9"/>
      <c r="J41" s="10"/>
      <c r="K41" s="6"/>
      <c r="L41" s="334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2.07231</v>
      </c>
      <c r="E42" s="53">
        <v>1.92946</v>
      </c>
      <c r="F42" s="41">
        <v>0.13969</v>
      </c>
      <c r="G42" s="41">
        <v>0.00316</v>
      </c>
      <c r="H42" s="51">
        <v>3.76834</v>
      </c>
      <c r="I42" s="9"/>
      <c r="J42" s="10"/>
      <c r="K42" s="6"/>
      <c r="L42" s="334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2.02778</v>
      </c>
      <c r="E43" s="53">
        <v>1.92946</v>
      </c>
      <c r="F43" s="41">
        <v>0.09516</v>
      </c>
      <c r="G43" s="41">
        <v>0.00316</v>
      </c>
      <c r="H43" s="51">
        <v>3.72381</v>
      </c>
      <c r="I43" s="9"/>
      <c r="J43" s="10"/>
      <c r="K43" s="6"/>
      <c r="L43" s="334"/>
      <c r="M43" s="6"/>
      <c r="N43" s="11"/>
    </row>
    <row r="44" spans="1:14" s="3" customFormat="1" ht="13.5" thickBot="1">
      <c r="A44" s="36"/>
      <c r="B44" s="40" t="s">
        <v>25</v>
      </c>
      <c r="C44" s="491"/>
      <c r="D44" s="48">
        <v>1.98826</v>
      </c>
      <c r="E44" s="53">
        <v>1.92946</v>
      </c>
      <c r="F44" s="41">
        <v>0.05564</v>
      </c>
      <c r="G44" s="41">
        <v>0.00316</v>
      </c>
      <c r="H44" s="51">
        <v>3.68429</v>
      </c>
      <c r="I44" s="9"/>
      <c r="J44" s="10"/>
      <c r="K44" s="6"/>
      <c r="L44" s="334"/>
      <c r="M44" s="6"/>
      <c r="N44" s="11"/>
    </row>
    <row r="45" spans="1:14" s="3" customFormat="1" ht="37.5" customHeight="1" thickBot="1">
      <c r="A45" s="315">
        <v>2</v>
      </c>
      <c r="B45" s="316" t="s">
        <v>30</v>
      </c>
      <c r="C45" s="319" t="s">
        <v>31</v>
      </c>
      <c r="D45" s="320"/>
      <c r="E45" s="321"/>
      <c r="F45" s="322"/>
      <c r="G45" s="323"/>
      <c r="H45" s="317"/>
      <c r="I45" s="9"/>
      <c r="J45" s="10"/>
      <c r="K45" s="6"/>
      <c r="L45" s="333"/>
      <c r="M45" s="6"/>
      <c r="N45" s="11"/>
    </row>
    <row r="46" spans="1:14" s="3" customFormat="1" ht="12.75" customHeight="1">
      <c r="A46" s="36"/>
      <c r="B46" s="313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333"/>
      <c r="M46" s="6"/>
      <c r="N46" s="11"/>
    </row>
    <row r="47" spans="1:14" s="3" customFormat="1" ht="12.75" customHeight="1">
      <c r="A47" s="36"/>
      <c r="B47" s="37" t="s">
        <v>21</v>
      </c>
      <c r="C47" s="489">
        <v>0.87749</v>
      </c>
      <c r="D47" s="48"/>
      <c r="E47" s="48"/>
      <c r="F47" s="49"/>
      <c r="G47" s="49"/>
      <c r="H47" s="51"/>
      <c r="I47" s="318"/>
      <c r="J47" s="10"/>
      <c r="K47" s="6"/>
      <c r="L47" s="333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2.0633999999999997</v>
      </c>
      <c r="E48" s="48">
        <v>1.98155</v>
      </c>
      <c r="F48" s="49">
        <v>0.07869</v>
      </c>
      <c r="G48" s="49">
        <v>0.00316</v>
      </c>
      <c r="H48" s="51">
        <v>2.9408899999999996</v>
      </c>
      <c r="I48" s="9"/>
      <c r="J48" s="10"/>
      <c r="K48" s="6"/>
      <c r="L48" s="334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2.05698</v>
      </c>
      <c r="E49" s="48">
        <v>1.98155</v>
      </c>
      <c r="F49" s="49">
        <v>0.07227</v>
      </c>
      <c r="G49" s="49">
        <v>0.00316</v>
      </c>
      <c r="H49" s="51">
        <v>2.9344699999999997</v>
      </c>
      <c r="I49" s="9"/>
      <c r="J49" s="10"/>
      <c r="K49" s="6"/>
      <c r="L49" s="334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2.03395</v>
      </c>
      <c r="E50" s="48">
        <v>1.98155</v>
      </c>
      <c r="F50" s="49">
        <v>0.04924</v>
      </c>
      <c r="G50" s="49">
        <v>0.00316</v>
      </c>
      <c r="H50" s="51">
        <v>2.91144</v>
      </c>
      <c r="I50" s="9"/>
      <c r="J50" s="10"/>
      <c r="K50" s="6"/>
      <c r="L50" s="334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2.0134999999999996</v>
      </c>
      <c r="E51" s="48">
        <v>1.98155</v>
      </c>
      <c r="F51" s="49">
        <v>0.02879</v>
      </c>
      <c r="G51" s="49">
        <v>0.00316</v>
      </c>
      <c r="H51" s="51">
        <v>2.8909899999999995</v>
      </c>
      <c r="I51" s="9"/>
      <c r="J51" s="10"/>
      <c r="K51" s="6"/>
      <c r="L51" s="334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334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334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2.17901</v>
      </c>
      <c r="E54" s="48">
        <v>2.09716</v>
      </c>
      <c r="F54" s="49">
        <v>0.07869</v>
      </c>
      <c r="G54" s="49">
        <v>0.00316</v>
      </c>
      <c r="H54" s="51">
        <v>3.0564999999999998</v>
      </c>
      <c r="I54" s="9"/>
      <c r="J54" s="10"/>
      <c r="K54" s="6"/>
      <c r="L54" s="334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2.17259</v>
      </c>
      <c r="E55" s="48">
        <v>2.09716</v>
      </c>
      <c r="F55" s="49">
        <v>0.07227</v>
      </c>
      <c r="G55" s="49">
        <v>0.00316</v>
      </c>
      <c r="H55" s="51">
        <v>3.05008</v>
      </c>
      <c r="I55" s="9"/>
      <c r="J55" s="10"/>
      <c r="K55" s="6"/>
      <c r="L55" s="334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2.14956</v>
      </c>
      <c r="E56" s="48">
        <v>2.09716</v>
      </c>
      <c r="F56" s="49">
        <v>0.04924</v>
      </c>
      <c r="G56" s="49">
        <v>0.00316</v>
      </c>
      <c r="H56" s="51">
        <v>3.02705</v>
      </c>
      <c r="I56" s="9"/>
      <c r="J56" s="10"/>
      <c r="K56" s="6"/>
      <c r="L56" s="334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2.12911</v>
      </c>
      <c r="E57" s="48">
        <v>2.09716</v>
      </c>
      <c r="F57" s="49">
        <v>0.02879</v>
      </c>
      <c r="G57" s="49">
        <v>0.00316</v>
      </c>
      <c r="H57" s="51">
        <v>3.0065999999999997</v>
      </c>
      <c r="I57" s="9"/>
      <c r="J57" s="10"/>
      <c r="K57" s="6"/>
      <c r="L57" s="334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334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334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2.2853899999999996</v>
      </c>
      <c r="E60" s="48">
        <v>2.20354</v>
      </c>
      <c r="F60" s="49">
        <v>0.07869</v>
      </c>
      <c r="G60" s="49">
        <v>0.00316</v>
      </c>
      <c r="H60" s="51">
        <v>3.1628799999999995</v>
      </c>
      <c r="I60" s="9"/>
      <c r="J60" s="10"/>
      <c r="K60" s="6"/>
      <c r="L60" s="334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2.2789699999999997</v>
      </c>
      <c r="E61" s="48">
        <v>2.20354</v>
      </c>
      <c r="F61" s="49">
        <v>0.07227</v>
      </c>
      <c r="G61" s="49">
        <v>0.00316</v>
      </c>
      <c r="H61" s="51">
        <v>3.1564599999999996</v>
      </c>
      <c r="I61" s="9"/>
      <c r="J61" s="10"/>
      <c r="K61" s="6"/>
      <c r="L61" s="334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2.25594</v>
      </c>
      <c r="E62" s="48">
        <v>2.20354</v>
      </c>
      <c r="F62" s="49">
        <v>0.04924</v>
      </c>
      <c r="G62" s="49">
        <v>0.00316</v>
      </c>
      <c r="H62" s="51">
        <v>3.1334299999999997</v>
      </c>
      <c r="I62" s="9"/>
      <c r="J62" s="10"/>
      <c r="K62" s="6"/>
      <c r="L62" s="334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2.2354899999999995</v>
      </c>
      <c r="E63" s="48">
        <v>2.20354</v>
      </c>
      <c r="F63" s="49">
        <v>0.02879</v>
      </c>
      <c r="G63" s="49">
        <v>0.00316</v>
      </c>
      <c r="H63" s="51">
        <v>3.1129799999999994</v>
      </c>
      <c r="I63" s="9"/>
      <c r="J63" s="10"/>
      <c r="K63" s="6"/>
      <c r="L63" s="334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334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334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>
        <v>2.71434</v>
      </c>
      <c r="E66" s="48">
        <v>2.63249</v>
      </c>
      <c r="F66" s="49">
        <v>0.07869</v>
      </c>
      <c r="G66" s="49">
        <v>0.00316</v>
      </c>
      <c r="H66" s="51">
        <v>3.59183</v>
      </c>
      <c r="I66" s="9"/>
      <c r="J66" s="10"/>
      <c r="K66" s="6"/>
      <c r="L66" s="334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2.70792</v>
      </c>
      <c r="E67" s="48">
        <v>2.63249</v>
      </c>
      <c r="F67" s="49">
        <v>0.07227</v>
      </c>
      <c r="G67" s="49">
        <v>0.00316</v>
      </c>
      <c r="H67" s="51">
        <v>3.58541</v>
      </c>
      <c r="I67" s="9"/>
      <c r="J67" s="10"/>
      <c r="K67" s="6"/>
      <c r="L67" s="334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2.68489</v>
      </c>
      <c r="E68" s="48">
        <v>2.63249</v>
      </c>
      <c r="F68" s="49">
        <v>0.04924</v>
      </c>
      <c r="G68" s="49">
        <v>0.00316</v>
      </c>
      <c r="H68" s="51">
        <v>3.56238</v>
      </c>
      <c r="I68" s="9"/>
      <c r="J68" s="10"/>
      <c r="K68" s="6"/>
      <c r="L68" s="334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2.66444</v>
      </c>
      <c r="E69" s="48">
        <v>2.63249</v>
      </c>
      <c r="F69" s="49">
        <v>0.02879</v>
      </c>
      <c r="G69" s="49">
        <v>0.00316</v>
      </c>
      <c r="H69" s="51">
        <v>3.54193</v>
      </c>
      <c r="I69" s="9"/>
      <c r="J69" s="10"/>
      <c r="K69" s="6"/>
      <c r="L69" s="334"/>
      <c r="M69" s="6"/>
      <c r="N69" s="11"/>
    </row>
    <row r="70" spans="1:14" s="3" customFormat="1" ht="12.75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6"/>
      <c r="L70" s="334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334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334"/>
      <c r="M72" s="6"/>
      <c r="N72" s="11"/>
    </row>
    <row r="73" spans="1:14" s="3" customFormat="1" ht="12.75">
      <c r="A73" s="36"/>
      <c r="B73" s="40" t="s">
        <v>22</v>
      </c>
      <c r="C73" s="490"/>
      <c r="D73" s="48">
        <v>2.01131</v>
      </c>
      <c r="E73" s="53">
        <v>1.92946</v>
      </c>
      <c r="F73" s="41">
        <v>0.07869</v>
      </c>
      <c r="G73" s="41">
        <v>0.00316</v>
      </c>
      <c r="H73" s="51">
        <v>2.8888</v>
      </c>
      <c r="I73" s="9"/>
      <c r="J73" s="10"/>
      <c r="K73" s="6"/>
      <c r="L73" s="334"/>
      <c r="M73" s="6"/>
      <c r="N73" s="11"/>
    </row>
    <row r="74" spans="1:14" s="3" customFormat="1" ht="12.75">
      <c r="A74" s="36"/>
      <c r="B74" s="40" t="s">
        <v>23</v>
      </c>
      <c r="C74" s="490"/>
      <c r="D74" s="48">
        <v>2.0048899999999996</v>
      </c>
      <c r="E74" s="53">
        <v>1.92946</v>
      </c>
      <c r="F74" s="41">
        <v>0.07227</v>
      </c>
      <c r="G74" s="41">
        <v>0.00316</v>
      </c>
      <c r="H74" s="51">
        <v>2.8823799999999995</v>
      </c>
      <c r="I74" s="9"/>
      <c r="J74" s="10"/>
      <c r="K74" s="6"/>
      <c r="L74" s="334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1.98186</v>
      </c>
      <c r="E75" s="53">
        <v>1.92946</v>
      </c>
      <c r="F75" s="41">
        <v>0.04924</v>
      </c>
      <c r="G75" s="41">
        <v>0.00316</v>
      </c>
      <c r="H75" s="51">
        <v>2.85935</v>
      </c>
      <c r="I75" s="9"/>
      <c r="J75" s="10"/>
      <c r="K75" s="6"/>
      <c r="L75" s="334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1.96141</v>
      </c>
      <c r="E76" s="53">
        <v>1.92946</v>
      </c>
      <c r="F76" s="41">
        <v>0.02879</v>
      </c>
      <c r="G76" s="41">
        <v>0.00316</v>
      </c>
      <c r="H76" s="51">
        <v>2.8389</v>
      </c>
      <c r="I76" s="9"/>
      <c r="J76" s="10"/>
      <c r="K76" s="6"/>
      <c r="L76" s="334"/>
      <c r="M76" s="6"/>
      <c r="N76" s="11"/>
    </row>
    <row r="77" spans="1:14" s="3" customFormat="1" ht="12.75">
      <c r="A77" s="36"/>
      <c r="B77" s="40"/>
      <c r="C77" s="492"/>
      <c r="D77" s="38"/>
      <c r="E77" s="53"/>
      <c r="F77" s="41"/>
      <c r="G77" s="50"/>
      <c r="H77" s="39"/>
      <c r="I77" s="9"/>
      <c r="J77" s="10"/>
      <c r="K77" s="6"/>
      <c r="L77" s="333"/>
      <c r="M77" s="6"/>
      <c r="N77" s="11"/>
    </row>
    <row r="78" spans="1:14" s="3" customFormat="1" ht="12.75">
      <c r="A78" s="36"/>
      <c r="B78" s="313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333"/>
      <c r="M78" s="6"/>
      <c r="N78" s="11"/>
    </row>
    <row r="79" spans="1:14" s="3" customFormat="1" ht="12.75">
      <c r="A79" s="36"/>
      <c r="B79" s="37" t="s">
        <v>21</v>
      </c>
      <c r="C79" s="489">
        <v>1.82319</v>
      </c>
      <c r="D79" s="48"/>
      <c r="E79" s="48"/>
      <c r="F79" s="49"/>
      <c r="G79" s="49"/>
      <c r="H79" s="51"/>
      <c r="I79" s="318"/>
      <c r="J79" s="10"/>
      <c r="K79" s="6"/>
      <c r="L79" s="333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2.1482099999999997</v>
      </c>
      <c r="E80" s="48">
        <v>1.98155</v>
      </c>
      <c r="F80" s="49">
        <v>0.1635</v>
      </c>
      <c r="G80" s="49">
        <v>0.00316</v>
      </c>
      <c r="H80" s="51">
        <v>3.9714</v>
      </c>
      <c r="I80" s="9"/>
      <c r="J80" s="10"/>
      <c r="K80" s="6"/>
      <c r="L80" s="334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2.13488</v>
      </c>
      <c r="E81" s="48">
        <v>1.98155</v>
      </c>
      <c r="F81" s="49">
        <v>0.15017</v>
      </c>
      <c r="G81" s="49">
        <v>0.00316</v>
      </c>
      <c r="H81" s="51">
        <v>3.95807</v>
      </c>
      <c r="I81" s="9"/>
      <c r="J81" s="10"/>
      <c r="K81" s="6"/>
      <c r="L81" s="334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2.08701</v>
      </c>
      <c r="E82" s="48">
        <v>1.98155</v>
      </c>
      <c r="F82" s="49">
        <v>0.1023</v>
      </c>
      <c r="G82" s="49">
        <v>0.00316</v>
      </c>
      <c r="H82" s="51">
        <v>3.9101999999999997</v>
      </c>
      <c r="I82" s="9"/>
      <c r="J82" s="10"/>
      <c r="K82" s="6"/>
      <c r="L82" s="334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2.04452</v>
      </c>
      <c r="E83" s="48">
        <v>1.98155</v>
      </c>
      <c r="F83" s="49">
        <v>0.05981</v>
      </c>
      <c r="G83" s="49">
        <v>0.00316</v>
      </c>
      <c r="H83" s="51">
        <v>3.8677099999999998</v>
      </c>
      <c r="I83" s="9"/>
      <c r="J83" s="10"/>
      <c r="K83" s="6"/>
      <c r="L83" s="334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333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333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2.26382</v>
      </c>
      <c r="E86" s="48">
        <v>2.09716</v>
      </c>
      <c r="F86" s="49">
        <v>0.1635</v>
      </c>
      <c r="G86" s="49">
        <v>0.00316</v>
      </c>
      <c r="H86" s="51">
        <v>4.08701</v>
      </c>
      <c r="I86" s="9"/>
      <c r="J86" s="10"/>
      <c r="K86" s="6"/>
      <c r="L86" s="334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2.25049</v>
      </c>
      <c r="E87" s="48">
        <v>2.09716</v>
      </c>
      <c r="F87" s="49">
        <v>0.15017</v>
      </c>
      <c r="G87" s="49">
        <v>0.00316</v>
      </c>
      <c r="H87" s="51">
        <v>4.07368</v>
      </c>
      <c r="I87" s="9"/>
      <c r="J87" s="10"/>
      <c r="K87" s="6"/>
      <c r="L87" s="334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2.20262</v>
      </c>
      <c r="E88" s="48">
        <v>2.09716</v>
      </c>
      <c r="F88" s="49">
        <v>0.1023</v>
      </c>
      <c r="G88" s="49">
        <v>0.00316</v>
      </c>
      <c r="H88" s="51">
        <v>4.02581</v>
      </c>
      <c r="I88" s="9"/>
      <c r="J88" s="10"/>
      <c r="K88" s="6"/>
      <c r="L88" s="334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2.16013</v>
      </c>
      <c r="E89" s="48">
        <v>2.09716</v>
      </c>
      <c r="F89" s="49">
        <v>0.05981</v>
      </c>
      <c r="G89" s="49">
        <v>0.00316</v>
      </c>
      <c r="H89" s="51">
        <v>3.98332</v>
      </c>
      <c r="I89" s="9"/>
      <c r="J89" s="10"/>
      <c r="K89" s="6"/>
      <c r="L89" s="334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333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333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2.3701999999999996</v>
      </c>
      <c r="E92" s="48">
        <v>2.20354</v>
      </c>
      <c r="F92" s="49">
        <v>0.1635</v>
      </c>
      <c r="G92" s="49">
        <v>0.00316</v>
      </c>
      <c r="H92" s="51">
        <v>4.19339</v>
      </c>
      <c r="I92" s="9"/>
      <c r="J92" s="10"/>
      <c r="K92" s="6"/>
      <c r="L92" s="334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2.35687</v>
      </c>
      <c r="E93" s="48">
        <v>2.20354</v>
      </c>
      <c r="F93" s="49">
        <v>0.15017</v>
      </c>
      <c r="G93" s="49">
        <v>0.00316</v>
      </c>
      <c r="H93" s="51">
        <v>4.18006</v>
      </c>
      <c r="I93" s="9"/>
      <c r="J93" s="10"/>
      <c r="K93" s="6"/>
      <c r="L93" s="334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2.3089999999999997</v>
      </c>
      <c r="E94" s="48">
        <v>2.20354</v>
      </c>
      <c r="F94" s="49">
        <v>0.1023</v>
      </c>
      <c r="G94" s="49">
        <v>0.00316</v>
      </c>
      <c r="H94" s="51">
        <v>4.13219</v>
      </c>
      <c r="I94" s="9"/>
      <c r="J94" s="10"/>
      <c r="K94" s="6"/>
      <c r="L94" s="334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2.26651</v>
      </c>
      <c r="E95" s="48">
        <v>2.20354</v>
      </c>
      <c r="F95" s="49">
        <v>0.05981</v>
      </c>
      <c r="G95" s="49">
        <v>0.00316</v>
      </c>
      <c r="H95" s="51">
        <v>4.0897</v>
      </c>
      <c r="I95" s="9"/>
      <c r="J95" s="10"/>
      <c r="K95" s="6"/>
      <c r="L95" s="334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333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333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2.79915</v>
      </c>
      <c r="E98" s="48">
        <v>2.63249</v>
      </c>
      <c r="F98" s="49">
        <v>0.1635</v>
      </c>
      <c r="G98" s="49">
        <v>0.00316</v>
      </c>
      <c r="H98" s="51">
        <v>4.62234</v>
      </c>
      <c r="I98" s="9"/>
      <c r="J98" s="10"/>
      <c r="K98" s="6"/>
      <c r="L98" s="333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2.78582</v>
      </c>
      <c r="E99" s="48">
        <v>2.63249</v>
      </c>
      <c r="F99" s="49">
        <v>0.15017</v>
      </c>
      <c r="G99" s="49">
        <v>0.00316</v>
      </c>
      <c r="H99" s="51">
        <v>4.6090100000000005</v>
      </c>
      <c r="I99" s="9"/>
      <c r="J99" s="10"/>
      <c r="K99" s="6"/>
      <c r="L99" s="334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2.73795</v>
      </c>
      <c r="E100" s="48">
        <v>2.63249</v>
      </c>
      <c r="F100" s="49">
        <v>0.1023</v>
      </c>
      <c r="G100" s="49">
        <v>0.00316</v>
      </c>
      <c r="H100" s="51">
        <v>4.56114</v>
      </c>
      <c r="I100" s="9"/>
      <c r="J100" s="10"/>
      <c r="K100" s="6"/>
      <c r="L100" s="334"/>
      <c r="M100" s="6"/>
      <c r="N100" s="11"/>
    </row>
    <row r="101" spans="1:14" ht="12.75">
      <c r="A101" s="36"/>
      <c r="B101" s="40" t="s">
        <v>25</v>
      </c>
      <c r="C101" s="490"/>
      <c r="D101" s="48">
        <v>2.69546</v>
      </c>
      <c r="E101" s="48">
        <v>2.63249</v>
      </c>
      <c r="F101" s="49">
        <v>0.05981</v>
      </c>
      <c r="G101" s="49">
        <v>0.00316</v>
      </c>
      <c r="H101" s="51">
        <v>4.51865</v>
      </c>
      <c r="I101" s="9"/>
      <c r="J101" s="10"/>
      <c r="K101" s="6"/>
      <c r="L101" s="334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334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333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333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2.09612</v>
      </c>
      <c r="E105" s="53">
        <v>1.92946</v>
      </c>
      <c r="F105" s="41">
        <v>0.1635</v>
      </c>
      <c r="G105" s="41">
        <v>0.00316</v>
      </c>
      <c r="H105" s="51">
        <v>3.9193100000000003</v>
      </c>
      <c r="I105" s="9"/>
      <c r="J105" s="10"/>
      <c r="K105" s="6"/>
      <c r="L105" s="334"/>
      <c r="M105" s="6"/>
      <c r="N105" s="11"/>
    </row>
    <row r="106" spans="1:14" ht="12.75">
      <c r="A106" s="36"/>
      <c r="B106" s="40" t="s">
        <v>23</v>
      </c>
      <c r="C106" s="490"/>
      <c r="D106" s="48">
        <v>2.0827899999999997</v>
      </c>
      <c r="E106" s="53">
        <v>1.92946</v>
      </c>
      <c r="F106" s="41">
        <v>0.15017</v>
      </c>
      <c r="G106" s="41">
        <v>0.00316</v>
      </c>
      <c r="H106" s="51">
        <v>3.9059799999999996</v>
      </c>
      <c r="I106" s="9"/>
      <c r="J106" s="10"/>
      <c r="K106" s="6"/>
      <c r="L106" s="334"/>
      <c r="M106" s="6"/>
      <c r="N106" s="11"/>
    </row>
    <row r="107" spans="1:14" ht="12.75">
      <c r="A107" s="36"/>
      <c r="B107" s="40" t="s">
        <v>24</v>
      </c>
      <c r="C107" s="490"/>
      <c r="D107" s="48">
        <v>2.0349199999999996</v>
      </c>
      <c r="E107" s="53">
        <v>1.92946</v>
      </c>
      <c r="F107" s="41">
        <v>0.1023</v>
      </c>
      <c r="G107" s="41">
        <v>0.00316</v>
      </c>
      <c r="H107" s="51">
        <v>3.85811</v>
      </c>
      <c r="I107" s="9"/>
      <c r="J107" s="10"/>
      <c r="K107" s="6"/>
      <c r="L107" s="334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1.99243</v>
      </c>
      <c r="E108" s="53">
        <v>1.92946</v>
      </c>
      <c r="F108" s="41">
        <v>0.05981</v>
      </c>
      <c r="G108" s="41">
        <v>0.00316</v>
      </c>
      <c r="H108" s="51">
        <v>3.81562</v>
      </c>
      <c r="I108" s="9"/>
      <c r="J108" s="10"/>
      <c r="K108" s="6"/>
      <c r="L108" s="334"/>
      <c r="M108" s="6"/>
      <c r="N108" s="11"/>
    </row>
    <row r="109" spans="1:14" ht="12.75">
      <c r="A109" s="36"/>
      <c r="B109" s="40"/>
      <c r="C109" s="492"/>
      <c r="D109" s="38"/>
      <c r="E109" s="53"/>
      <c r="F109" s="41"/>
      <c r="G109" s="50"/>
      <c r="H109" s="39"/>
      <c r="I109" s="9"/>
      <c r="J109" s="10"/>
      <c r="K109" s="6"/>
      <c r="L109" s="333"/>
      <c r="M109" s="6"/>
      <c r="N109" s="11"/>
    </row>
    <row r="110" spans="1:14" ht="12.75">
      <c r="A110" s="36"/>
      <c r="B110" s="313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333"/>
      <c r="M110" s="6"/>
      <c r="N110" s="11"/>
    </row>
    <row r="111" spans="1:14" ht="12.75">
      <c r="A111" s="36"/>
      <c r="B111" s="37" t="s">
        <v>21</v>
      </c>
      <c r="C111" s="489">
        <v>4.11865</v>
      </c>
      <c r="D111" s="48"/>
      <c r="E111" s="48"/>
      <c r="F111" s="49"/>
      <c r="G111" s="49"/>
      <c r="H111" s="51"/>
      <c r="I111" s="318"/>
      <c r="J111" s="10"/>
      <c r="K111" s="6"/>
      <c r="L111" s="333"/>
      <c r="M111" s="6"/>
      <c r="N111" s="11"/>
    </row>
    <row r="112" spans="1:14" ht="12.75">
      <c r="A112" s="36"/>
      <c r="B112" s="40" t="s">
        <v>22</v>
      </c>
      <c r="C112" s="490"/>
      <c r="D112" s="48">
        <v>2.3540699999999997</v>
      </c>
      <c r="E112" s="48">
        <v>1.98155</v>
      </c>
      <c r="F112" s="49">
        <v>0.36936</v>
      </c>
      <c r="G112" s="49">
        <v>0.00316</v>
      </c>
      <c r="H112" s="51">
        <v>6.472719999999999</v>
      </c>
      <c r="I112" s="9"/>
      <c r="J112" s="10"/>
      <c r="K112" s="6"/>
      <c r="L112" s="334"/>
      <c r="M112" s="6"/>
      <c r="N112" s="11"/>
    </row>
    <row r="113" spans="1:14" ht="12.75">
      <c r="A113" s="36"/>
      <c r="B113" s="40" t="s">
        <v>23</v>
      </c>
      <c r="C113" s="490"/>
      <c r="D113" s="48">
        <v>2.32394</v>
      </c>
      <c r="E113" s="48">
        <v>1.98155</v>
      </c>
      <c r="F113" s="49">
        <v>0.33923</v>
      </c>
      <c r="G113" s="49">
        <v>0.00316</v>
      </c>
      <c r="H113" s="51">
        <v>6.442589999999999</v>
      </c>
      <c r="I113" s="9"/>
      <c r="J113" s="10"/>
      <c r="K113" s="6"/>
      <c r="L113" s="334"/>
      <c r="M113" s="6"/>
      <c r="N113" s="11"/>
    </row>
    <row r="114" spans="1:14" ht="12.75">
      <c r="A114" s="36"/>
      <c r="B114" s="40" t="s">
        <v>24</v>
      </c>
      <c r="C114" s="490"/>
      <c r="D114" s="48">
        <v>2.2157999999999998</v>
      </c>
      <c r="E114" s="48">
        <v>1.98155</v>
      </c>
      <c r="F114" s="49">
        <v>0.23109</v>
      </c>
      <c r="G114" s="49">
        <v>0.00316</v>
      </c>
      <c r="H114" s="51">
        <v>6.3344499999999995</v>
      </c>
      <c r="I114" s="9"/>
      <c r="J114" s="10"/>
      <c r="K114" s="6"/>
      <c r="L114" s="334"/>
      <c r="M114" s="6"/>
      <c r="N114" s="11"/>
    </row>
    <row r="115" spans="1:14" ht="12.75">
      <c r="A115" s="36"/>
      <c r="B115" s="40" t="s">
        <v>25</v>
      </c>
      <c r="C115" s="490"/>
      <c r="D115" s="48">
        <v>2.11982</v>
      </c>
      <c r="E115" s="48">
        <v>1.98155</v>
      </c>
      <c r="F115" s="49">
        <v>0.13511</v>
      </c>
      <c r="G115" s="49">
        <v>0.00316</v>
      </c>
      <c r="H115" s="51">
        <v>6.2384699999999995</v>
      </c>
      <c r="I115" s="9"/>
      <c r="J115" s="10"/>
      <c r="K115" s="6"/>
      <c r="L115" s="334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333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333"/>
      <c r="M117" s="6"/>
      <c r="N117" s="11"/>
    </row>
    <row r="118" spans="1:14" ht="12.75">
      <c r="A118" s="36"/>
      <c r="B118" s="40" t="s">
        <v>22</v>
      </c>
      <c r="C118" s="490"/>
      <c r="D118" s="48">
        <v>2.46968</v>
      </c>
      <c r="E118" s="48">
        <v>2.09716</v>
      </c>
      <c r="F118" s="49">
        <v>0.36936</v>
      </c>
      <c r="G118" s="49">
        <v>0.00316</v>
      </c>
      <c r="H118" s="51">
        <v>6.588329999999999</v>
      </c>
      <c r="I118" s="9"/>
      <c r="J118" s="10"/>
      <c r="K118" s="6"/>
      <c r="L118" s="334"/>
      <c r="M118" s="6"/>
      <c r="N118" s="11"/>
    </row>
    <row r="119" spans="1:14" ht="12.75">
      <c r="A119" s="36"/>
      <c r="B119" s="40" t="s">
        <v>23</v>
      </c>
      <c r="C119" s="490"/>
      <c r="D119" s="48">
        <v>2.43955</v>
      </c>
      <c r="E119" s="48">
        <v>2.09716</v>
      </c>
      <c r="F119" s="49">
        <v>0.33923</v>
      </c>
      <c r="G119" s="49">
        <v>0.00316</v>
      </c>
      <c r="H119" s="51">
        <v>6.558199999999999</v>
      </c>
      <c r="I119" s="9"/>
      <c r="J119" s="10"/>
      <c r="K119" s="6"/>
      <c r="L119" s="334"/>
      <c r="M119" s="6"/>
      <c r="N119" s="11"/>
    </row>
    <row r="120" spans="1:14" ht="12.75">
      <c r="A120" s="36"/>
      <c r="B120" s="40" t="s">
        <v>24</v>
      </c>
      <c r="C120" s="490"/>
      <c r="D120" s="48">
        <v>2.33141</v>
      </c>
      <c r="E120" s="48">
        <v>2.09716</v>
      </c>
      <c r="F120" s="49">
        <v>0.23109</v>
      </c>
      <c r="G120" s="49">
        <v>0.00316</v>
      </c>
      <c r="H120" s="51">
        <v>6.45006</v>
      </c>
      <c r="I120" s="9"/>
      <c r="J120" s="10"/>
      <c r="K120" s="6"/>
      <c r="L120" s="334"/>
      <c r="M120" s="6"/>
      <c r="N120" s="11"/>
    </row>
    <row r="121" spans="1:14" ht="12.75">
      <c r="A121" s="36"/>
      <c r="B121" s="40" t="s">
        <v>25</v>
      </c>
      <c r="C121" s="490"/>
      <c r="D121" s="48">
        <v>2.23543</v>
      </c>
      <c r="E121" s="48">
        <v>2.09716</v>
      </c>
      <c r="F121" s="49">
        <v>0.13511</v>
      </c>
      <c r="G121" s="49">
        <v>0.00316</v>
      </c>
      <c r="H121" s="51">
        <v>6.35408</v>
      </c>
      <c r="I121" s="9"/>
      <c r="J121" s="10"/>
      <c r="K121" s="6"/>
      <c r="L121" s="334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333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333"/>
      <c r="M123" s="6"/>
      <c r="N123" s="11"/>
    </row>
    <row r="124" spans="1:14" ht="12.75">
      <c r="A124" s="36"/>
      <c r="B124" s="40" t="s">
        <v>22</v>
      </c>
      <c r="C124" s="490"/>
      <c r="D124" s="48">
        <v>2.5760599999999996</v>
      </c>
      <c r="E124" s="48">
        <v>2.20354</v>
      </c>
      <c r="F124" s="49">
        <v>0.36936</v>
      </c>
      <c r="G124" s="49">
        <v>0.00316</v>
      </c>
      <c r="H124" s="51">
        <v>6.694709999999999</v>
      </c>
      <c r="I124" s="9"/>
      <c r="J124" s="10"/>
      <c r="K124" s="6"/>
      <c r="L124" s="334"/>
      <c r="M124" s="6"/>
      <c r="N124" s="11"/>
    </row>
    <row r="125" spans="1:14" ht="12.75">
      <c r="A125" s="36"/>
      <c r="B125" s="40" t="s">
        <v>23</v>
      </c>
      <c r="C125" s="490"/>
      <c r="D125" s="48">
        <v>2.54593</v>
      </c>
      <c r="E125" s="48">
        <v>2.20354</v>
      </c>
      <c r="F125" s="49">
        <v>0.33923</v>
      </c>
      <c r="G125" s="49">
        <v>0.00316</v>
      </c>
      <c r="H125" s="51">
        <v>6.664579999999999</v>
      </c>
      <c r="I125" s="9"/>
      <c r="J125" s="10"/>
      <c r="K125" s="6"/>
      <c r="L125" s="334"/>
      <c r="M125" s="6"/>
      <c r="N125" s="11"/>
    </row>
    <row r="126" spans="1:14" ht="12.75">
      <c r="A126" s="36"/>
      <c r="B126" s="40" t="s">
        <v>24</v>
      </c>
      <c r="C126" s="490"/>
      <c r="D126" s="48">
        <v>2.4377899999999997</v>
      </c>
      <c r="E126" s="48">
        <v>2.20354</v>
      </c>
      <c r="F126" s="49">
        <v>0.23109</v>
      </c>
      <c r="G126" s="49">
        <v>0.00316</v>
      </c>
      <c r="H126" s="51">
        <v>6.556439999999999</v>
      </c>
      <c r="I126" s="9"/>
      <c r="J126" s="10"/>
      <c r="K126" s="6"/>
      <c r="L126" s="334"/>
      <c r="M126" s="6"/>
      <c r="N126" s="11"/>
    </row>
    <row r="127" spans="1:14" ht="12.75">
      <c r="A127" s="36"/>
      <c r="B127" s="40" t="s">
        <v>25</v>
      </c>
      <c r="C127" s="490"/>
      <c r="D127" s="48">
        <v>2.3418099999999997</v>
      </c>
      <c r="E127" s="48">
        <v>2.20354</v>
      </c>
      <c r="F127" s="49">
        <v>0.13511</v>
      </c>
      <c r="G127" s="49">
        <v>0.00316</v>
      </c>
      <c r="H127" s="51">
        <v>6.460459999999999</v>
      </c>
      <c r="I127" s="9"/>
      <c r="J127" s="10"/>
      <c r="K127" s="6"/>
      <c r="L127" s="334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333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333"/>
      <c r="M129" s="6"/>
      <c r="N129" s="11"/>
    </row>
    <row r="130" spans="1:14" ht="12.75">
      <c r="A130" s="36"/>
      <c r="B130" s="40" t="s">
        <v>22</v>
      </c>
      <c r="C130" s="490"/>
      <c r="D130" s="48">
        <v>3.00501</v>
      </c>
      <c r="E130" s="48">
        <v>2.63249</v>
      </c>
      <c r="F130" s="49">
        <v>0.36936</v>
      </c>
      <c r="G130" s="49">
        <v>0.00316</v>
      </c>
      <c r="H130" s="51">
        <v>7.123659999999999</v>
      </c>
      <c r="I130" s="9"/>
      <c r="J130" s="10"/>
      <c r="K130" s="6"/>
      <c r="L130" s="333"/>
      <c r="M130" s="6"/>
      <c r="N130" s="11"/>
    </row>
    <row r="131" spans="1:14" ht="12.75">
      <c r="A131" s="36"/>
      <c r="B131" s="40" t="s">
        <v>23</v>
      </c>
      <c r="C131" s="490"/>
      <c r="D131" s="48">
        <v>2.97488</v>
      </c>
      <c r="E131" s="48">
        <v>2.63249</v>
      </c>
      <c r="F131" s="49">
        <v>0.33923</v>
      </c>
      <c r="G131" s="49">
        <v>0.00316</v>
      </c>
      <c r="H131" s="51">
        <v>7.0935299999999994</v>
      </c>
      <c r="I131" s="9"/>
      <c r="J131" s="10"/>
      <c r="K131" s="6"/>
      <c r="L131" s="334"/>
      <c r="M131" s="6"/>
      <c r="N131" s="11"/>
    </row>
    <row r="132" spans="1:14" ht="12.75">
      <c r="A132" s="36"/>
      <c r="B132" s="40" t="s">
        <v>24</v>
      </c>
      <c r="C132" s="490"/>
      <c r="D132" s="48">
        <v>2.86674</v>
      </c>
      <c r="E132" s="48">
        <v>2.63249</v>
      </c>
      <c r="F132" s="49">
        <v>0.23109</v>
      </c>
      <c r="G132" s="49">
        <v>0.00316</v>
      </c>
      <c r="H132" s="51">
        <v>6.98539</v>
      </c>
      <c r="I132" s="9"/>
      <c r="J132" s="10"/>
      <c r="K132" s="6"/>
      <c r="L132" s="334"/>
      <c r="M132" s="6"/>
      <c r="N132" s="11"/>
    </row>
    <row r="133" spans="1:14" ht="12.75">
      <c r="A133" s="36"/>
      <c r="B133" s="40" t="s">
        <v>25</v>
      </c>
      <c r="C133" s="490"/>
      <c r="D133" s="48">
        <v>2.77076</v>
      </c>
      <c r="E133" s="48">
        <v>2.63249</v>
      </c>
      <c r="F133" s="49">
        <v>0.13511</v>
      </c>
      <c r="G133" s="49">
        <v>0.00316</v>
      </c>
      <c r="H133" s="51">
        <v>6.88941</v>
      </c>
      <c r="I133" s="9"/>
      <c r="J133" s="10"/>
      <c r="K133" s="6"/>
      <c r="L133" s="334"/>
      <c r="M133" s="6"/>
      <c r="N133" s="11"/>
    </row>
    <row r="134" spans="1:14" ht="12.75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6"/>
      <c r="L134" s="334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333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333"/>
      <c r="M136" s="6"/>
      <c r="N136" s="11"/>
    </row>
    <row r="137" spans="1:14" ht="12.75">
      <c r="A137" s="36"/>
      <c r="B137" s="40" t="s">
        <v>22</v>
      </c>
      <c r="C137" s="490"/>
      <c r="D137" s="48">
        <v>2.30198</v>
      </c>
      <c r="E137" s="53">
        <v>1.92946</v>
      </c>
      <c r="F137" s="41">
        <v>0.36936</v>
      </c>
      <c r="G137" s="50">
        <v>0.00316</v>
      </c>
      <c r="H137" s="51">
        <v>6.420629999999999</v>
      </c>
      <c r="I137" s="9"/>
      <c r="J137" s="10"/>
      <c r="K137" s="6"/>
      <c r="L137" s="334"/>
      <c r="M137" s="6"/>
      <c r="N137" s="11"/>
    </row>
    <row r="138" spans="1:14" ht="12.75">
      <c r="A138" s="36"/>
      <c r="B138" s="40" t="s">
        <v>23</v>
      </c>
      <c r="C138" s="490"/>
      <c r="D138" s="48">
        <v>2.2718499999999997</v>
      </c>
      <c r="E138" s="53">
        <v>1.92946</v>
      </c>
      <c r="F138" s="41">
        <v>0.33923</v>
      </c>
      <c r="G138" s="50">
        <v>0.00316</v>
      </c>
      <c r="H138" s="51">
        <v>6.390499999999999</v>
      </c>
      <c r="I138" s="9"/>
      <c r="J138" s="10"/>
      <c r="K138" s="6"/>
      <c r="L138" s="334"/>
      <c r="M138" s="6"/>
      <c r="N138" s="11"/>
    </row>
    <row r="139" spans="1:14" ht="12.75">
      <c r="A139" s="36"/>
      <c r="B139" s="40" t="s">
        <v>24</v>
      </c>
      <c r="C139" s="490"/>
      <c r="D139" s="48">
        <v>2.1637099999999996</v>
      </c>
      <c r="E139" s="53">
        <v>1.92946</v>
      </c>
      <c r="F139" s="41">
        <v>0.23109</v>
      </c>
      <c r="G139" s="50">
        <v>0.00316</v>
      </c>
      <c r="H139" s="51">
        <v>6.282359999999999</v>
      </c>
      <c r="I139" s="9"/>
      <c r="J139" s="10"/>
      <c r="K139" s="6"/>
      <c r="L139" s="334"/>
      <c r="M139" s="6"/>
      <c r="N139" s="11"/>
    </row>
    <row r="140" spans="1:14" ht="12.75">
      <c r="A140" s="36"/>
      <c r="B140" s="40" t="s">
        <v>25</v>
      </c>
      <c r="C140" s="490"/>
      <c r="D140" s="48">
        <v>2.0677299999999996</v>
      </c>
      <c r="E140" s="53">
        <v>1.92946</v>
      </c>
      <c r="F140" s="41">
        <v>0.13511</v>
      </c>
      <c r="G140" s="50">
        <v>0.00316</v>
      </c>
      <c r="H140" s="51">
        <v>6.18638</v>
      </c>
      <c r="I140" s="9"/>
      <c r="J140" s="10"/>
      <c r="K140" s="6"/>
      <c r="L140" s="334"/>
      <c r="M140" s="6"/>
      <c r="N140" s="11"/>
    </row>
    <row r="141" spans="1:14" ht="13.5" thickBot="1">
      <c r="A141" s="36"/>
      <c r="B141" s="40"/>
      <c r="C141" s="491"/>
      <c r="D141" s="38"/>
      <c r="E141" s="53"/>
      <c r="F141" s="41"/>
      <c r="G141" s="50"/>
      <c r="H141" s="39"/>
      <c r="I141" s="9"/>
      <c r="J141" s="10"/>
      <c r="K141" s="6"/>
      <c r="L141" s="333"/>
      <c r="M141" s="6"/>
      <c r="N141" s="11"/>
    </row>
    <row r="142" spans="1:14" ht="26.25" thickBot="1">
      <c r="A142" s="315">
        <v>3</v>
      </c>
      <c r="B142" s="316" t="s">
        <v>35</v>
      </c>
      <c r="C142" s="319" t="s">
        <v>31</v>
      </c>
      <c r="D142" s="320"/>
      <c r="E142" s="321"/>
      <c r="F142" s="322"/>
      <c r="G142" s="323"/>
      <c r="H142" s="317"/>
      <c r="I142" s="9"/>
      <c r="J142" s="10"/>
      <c r="K142" s="6"/>
      <c r="L142" s="333"/>
      <c r="M142" s="6"/>
      <c r="N142" s="11"/>
    </row>
    <row r="143" spans="1:14" ht="12.75">
      <c r="A143" s="36"/>
      <c r="B143" s="313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333"/>
      <c r="M143" s="6"/>
      <c r="N143" s="11"/>
    </row>
    <row r="144" spans="1:14" ht="12.75">
      <c r="A144" s="36"/>
      <c r="B144" s="37" t="s">
        <v>21</v>
      </c>
      <c r="C144" s="489">
        <v>0.87749</v>
      </c>
      <c r="D144" s="48"/>
      <c r="E144" s="48"/>
      <c r="F144" s="49"/>
      <c r="G144" s="49"/>
      <c r="H144" s="51"/>
      <c r="I144" s="318"/>
      <c r="J144" s="10"/>
      <c r="K144" s="6"/>
      <c r="L144" s="333"/>
      <c r="M144" s="6"/>
      <c r="N144" s="11"/>
    </row>
    <row r="145" spans="1:14" ht="12.75">
      <c r="A145" s="36"/>
      <c r="B145" s="40" t="s">
        <v>22</v>
      </c>
      <c r="C145" s="490"/>
      <c r="D145" s="48">
        <v>2.0634033032</v>
      </c>
      <c r="E145" s="48">
        <v>1.98155</v>
      </c>
      <c r="F145" s="49">
        <v>0.0786933032</v>
      </c>
      <c r="G145" s="49">
        <v>0.00316</v>
      </c>
      <c r="H145" s="51">
        <v>2.9408933031999998</v>
      </c>
      <c r="I145" s="7"/>
      <c r="J145" s="10"/>
      <c r="K145" s="6"/>
      <c r="L145" s="335"/>
      <c r="M145" s="6"/>
      <c r="N145" s="11"/>
    </row>
    <row r="146" spans="1:14" ht="12.75">
      <c r="A146" s="36"/>
      <c r="B146" s="40" t="s">
        <v>23</v>
      </c>
      <c r="C146" s="490"/>
      <c r="D146" s="48">
        <v>2.05698358636</v>
      </c>
      <c r="E146" s="48">
        <v>1.98155</v>
      </c>
      <c r="F146" s="49">
        <v>0.07227358635999999</v>
      </c>
      <c r="G146" s="49">
        <v>0.00316</v>
      </c>
      <c r="H146" s="51">
        <v>2.9344735863599998</v>
      </c>
      <c r="I146" s="7"/>
      <c r="J146" s="10"/>
      <c r="K146" s="6"/>
      <c r="L146" s="335"/>
      <c r="M146" s="6"/>
      <c r="N146" s="11"/>
    </row>
    <row r="147" spans="1:14" ht="12.75">
      <c r="A147" s="36"/>
      <c r="B147" s="40" t="s">
        <v>24</v>
      </c>
      <c r="C147" s="490"/>
      <c r="D147" s="48">
        <v>2.0339450864099997</v>
      </c>
      <c r="E147" s="48">
        <v>1.98155</v>
      </c>
      <c r="F147" s="49">
        <v>0.04923508641</v>
      </c>
      <c r="G147" s="49">
        <v>0.00316</v>
      </c>
      <c r="H147" s="51">
        <v>2.9114350864099996</v>
      </c>
      <c r="I147" s="7"/>
      <c r="J147" s="10"/>
      <c r="K147" s="6"/>
      <c r="L147" s="335"/>
      <c r="M147" s="6"/>
      <c r="N147" s="11"/>
    </row>
    <row r="148" spans="1:14" ht="12.75">
      <c r="A148" s="36"/>
      <c r="B148" s="40" t="s">
        <v>25</v>
      </c>
      <c r="C148" s="490"/>
      <c r="D148" s="48">
        <v>2.0134951819599998</v>
      </c>
      <c r="E148" s="48">
        <v>1.98155</v>
      </c>
      <c r="F148" s="49">
        <v>0.028785181959999993</v>
      </c>
      <c r="G148" s="49">
        <v>0.00316</v>
      </c>
      <c r="H148" s="51">
        <v>2.8909851819599997</v>
      </c>
      <c r="I148" s="7"/>
      <c r="J148" s="10"/>
      <c r="K148" s="6"/>
      <c r="L148" s="335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335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335"/>
      <c r="M150" s="6"/>
      <c r="N150" s="11"/>
    </row>
    <row r="151" spans="1:14" ht="12.75">
      <c r="A151" s="36"/>
      <c r="B151" s="40" t="s">
        <v>22</v>
      </c>
      <c r="C151" s="490"/>
      <c r="D151" s="48">
        <v>2.1790133032</v>
      </c>
      <c r="E151" s="48">
        <v>2.09716</v>
      </c>
      <c r="F151" s="49">
        <v>0.0786933032</v>
      </c>
      <c r="G151" s="49">
        <v>0.00316</v>
      </c>
      <c r="H151" s="51">
        <v>3.0565033032</v>
      </c>
      <c r="I151" s="7"/>
      <c r="J151" s="10"/>
      <c r="K151" s="6"/>
      <c r="L151" s="335"/>
      <c r="M151" s="6"/>
      <c r="N151" s="11"/>
    </row>
    <row r="152" spans="1:14" ht="12.75">
      <c r="A152" s="36"/>
      <c r="B152" s="40" t="s">
        <v>23</v>
      </c>
      <c r="C152" s="490"/>
      <c r="D152" s="48">
        <v>2.17259358636</v>
      </c>
      <c r="E152" s="48">
        <v>2.09716</v>
      </c>
      <c r="F152" s="49">
        <v>0.07227358635999999</v>
      </c>
      <c r="G152" s="49">
        <v>0.00316</v>
      </c>
      <c r="H152" s="51">
        <v>3.05008358636</v>
      </c>
      <c r="I152" s="7"/>
      <c r="J152" s="10"/>
      <c r="K152" s="6"/>
      <c r="L152" s="335"/>
      <c r="M152" s="6"/>
      <c r="N152" s="11"/>
    </row>
    <row r="153" spans="1:14" ht="12.75">
      <c r="A153" s="36"/>
      <c r="B153" s="40" t="s">
        <v>24</v>
      </c>
      <c r="C153" s="490"/>
      <c r="D153" s="48">
        <v>2.14955508641</v>
      </c>
      <c r="E153" s="48">
        <v>2.09716</v>
      </c>
      <c r="F153" s="49">
        <v>0.04923508641</v>
      </c>
      <c r="G153" s="49">
        <v>0.00316</v>
      </c>
      <c r="H153" s="51">
        <v>3.02704508641</v>
      </c>
      <c r="I153" s="7"/>
      <c r="J153" s="10"/>
      <c r="K153" s="6"/>
      <c r="L153" s="335"/>
      <c r="M153" s="6"/>
      <c r="N153" s="11"/>
    </row>
    <row r="154" spans="1:14" ht="12.75">
      <c r="A154" s="36"/>
      <c r="B154" s="40" t="s">
        <v>25</v>
      </c>
      <c r="C154" s="490"/>
      <c r="D154" s="48">
        <v>2.12910518196</v>
      </c>
      <c r="E154" s="48">
        <v>2.09716</v>
      </c>
      <c r="F154" s="49">
        <v>0.028785181959999993</v>
      </c>
      <c r="G154" s="49">
        <v>0.00316</v>
      </c>
      <c r="H154" s="51">
        <v>3.00659518196</v>
      </c>
      <c r="I154" s="7"/>
      <c r="J154" s="10"/>
      <c r="K154" s="6"/>
      <c r="L154" s="335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335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335"/>
      <c r="M156" s="6"/>
      <c r="N156" s="11"/>
    </row>
    <row r="157" spans="1:14" ht="12.75">
      <c r="A157" s="36"/>
      <c r="B157" s="40" t="s">
        <v>22</v>
      </c>
      <c r="C157" s="490"/>
      <c r="D157" s="48">
        <v>2.2853933032</v>
      </c>
      <c r="E157" s="48">
        <v>2.20354</v>
      </c>
      <c r="F157" s="49">
        <v>0.0786933032</v>
      </c>
      <c r="G157" s="49">
        <v>0.00316</v>
      </c>
      <c r="H157" s="51">
        <v>3.1628833031999997</v>
      </c>
      <c r="I157" s="7"/>
      <c r="J157" s="10"/>
      <c r="K157" s="6"/>
      <c r="L157" s="335"/>
      <c r="M157" s="6"/>
      <c r="N157" s="11"/>
    </row>
    <row r="158" spans="1:14" ht="12.75">
      <c r="A158" s="36"/>
      <c r="B158" s="40" t="s">
        <v>23</v>
      </c>
      <c r="C158" s="490"/>
      <c r="D158" s="48">
        <v>2.27897358636</v>
      </c>
      <c r="E158" s="48">
        <v>2.20354</v>
      </c>
      <c r="F158" s="49">
        <v>0.07227358635999999</v>
      </c>
      <c r="G158" s="49">
        <v>0.00316</v>
      </c>
      <c r="H158" s="51">
        <v>3.1564635863599997</v>
      </c>
      <c r="I158" s="7"/>
      <c r="J158" s="10"/>
      <c r="K158" s="6"/>
      <c r="L158" s="335"/>
      <c r="M158" s="6"/>
      <c r="N158" s="11"/>
    </row>
    <row r="159" spans="1:14" ht="12.75">
      <c r="A159" s="36"/>
      <c r="B159" s="40" t="s">
        <v>24</v>
      </c>
      <c r="C159" s="490"/>
      <c r="D159" s="48">
        <v>2.2559350864099996</v>
      </c>
      <c r="E159" s="48">
        <v>2.20354</v>
      </c>
      <c r="F159" s="49">
        <v>0.04923508641</v>
      </c>
      <c r="G159" s="49">
        <v>0.00316</v>
      </c>
      <c r="H159" s="51">
        <v>3.1334250864099995</v>
      </c>
      <c r="I159" s="7"/>
      <c r="J159" s="10"/>
      <c r="K159" s="6"/>
      <c r="L159" s="335"/>
      <c r="M159" s="6"/>
      <c r="N159" s="11"/>
    </row>
    <row r="160" spans="1:14" ht="12.75">
      <c r="A160" s="36"/>
      <c r="B160" s="40" t="s">
        <v>25</v>
      </c>
      <c r="C160" s="490"/>
      <c r="D160" s="48">
        <v>2.2354851819599997</v>
      </c>
      <c r="E160" s="48">
        <v>2.20354</v>
      </c>
      <c r="F160" s="49">
        <v>0.028785181959999993</v>
      </c>
      <c r="G160" s="49">
        <v>0.00316</v>
      </c>
      <c r="H160" s="51">
        <v>3.1129751819599996</v>
      </c>
      <c r="I160" s="7"/>
      <c r="J160" s="10"/>
      <c r="K160" s="6"/>
      <c r="L160" s="335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335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335"/>
      <c r="M162" s="6"/>
      <c r="N162" s="11"/>
    </row>
    <row r="163" spans="1:14" ht="12.75">
      <c r="A163" s="36"/>
      <c r="B163" s="40" t="s">
        <v>22</v>
      </c>
      <c r="C163" s="490"/>
      <c r="D163" s="48">
        <v>2.7143433032</v>
      </c>
      <c r="E163" s="48">
        <v>2.63249</v>
      </c>
      <c r="F163" s="49">
        <v>0.0786933032</v>
      </c>
      <c r="G163" s="49">
        <v>0.00316</v>
      </c>
      <c r="H163" s="51">
        <v>3.5918333032</v>
      </c>
      <c r="I163" s="7"/>
      <c r="J163" s="10"/>
      <c r="K163" s="6"/>
      <c r="L163" s="335"/>
      <c r="M163" s="6"/>
      <c r="N163" s="11"/>
    </row>
    <row r="164" spans="1:14" ht="12.75">
      <c r="A164" s="36"/>
      <c r="B164" s="40" t="s">
        <v>23</v>
      </c>
      <c r="C164" s="490"/>
      <c r="D164" s="48">
        <v>2.70792358636</v>
      </c>
      <c r="E164" s="48">
        <v>2.63249</v>
      </c>
      <c r="F164" s="49">
        <v>0.07227358635999999</v>
      </c>
      <c r="G164" s="49">
        <v>0.00316</v>
      </c>
      <c r="H164" s="51">
        <v>3.58541358636</v>
      </c>
      <c r="I164" s="9"/>
      <c r="J164" s="10"/>
      <c r="K164" s="6"/>
      <c r="L164" s="335"/>
      <c r="M164" s="6"/>
      <c r="N164" s="11"/>
    </row>
    <row r="165" spans="1:14" ht="12.75">
      <c r="A165" s="36"/>
      <c r="B165" s="40" t="s">
        <v>24</v>
      </c>
      <c r="C165" s="490"/>
      <c r="D165" s="48">
        <v>2.68488508641</v>
      </c>
      <c r="E165" s="48">
        <v>2.63249</v>
      </c>
      <c r="F165" s="49">
        <v>0.04923508641</v>
      </c>
      <c r="G165" s="49">
        <v>0.00316</v>
      </c>
      <c r="H165" s="51">
        <v>3.56237508641</v>
      </c>
      <c r="I165" s="9"/>
      <c r="J165" s="10"/>
      <c r="K165" s="6"/>
      <c r="L165" s="335"/>
      <c r="M165" s="6"/>
      <c r="N165" s="11"/>
    </row>
    <row r="166" spans="1:14" ht="12.75">
      <c r="A166" s="36"/>
      <c r="B166" s="40" t="s">
        <v>25</v>
      </c>
      <c r="C166" s="490"/>
      <c r="D166" s="48">
        <v>2.66443518196</v>
      </c>
      <c r="E166" s="48">
        <v>2.63249</v>
      </c>
      <c r="F166" s="49">
        <v>0.028785181959999993</v>
      </c>
      <c r="G166" s="49">
        <v>0.00316</v>
      </c>
      <c r="H166" s="51">
        <v>3.54192518196</v>
      </c>
      <c r="I166" s="9"/>
      <c r="J166" s="10"/>
      <c r="K166" s="6"/>
      <c r="L166" s="335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335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335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335"/>
      <c r="M169" s="6"/>
      <c r="N169" s="11"/>
    </row>
    <row r="170" spans="1:14" ht="12.75">
      <c r="A170" s="36"/>
      <c r="B170" s="40" t="s">
        <v>22</v>
      </c>
      <c r="C170" s="490"/>
      <c r="D170" s="48">
        <v>2.0113133031999997</v>
      </c>
      <c r="E170" s="53">
        <v>1.92946</v>
      </c>
      <c r="F170" s="49">
        <v>0.0786933032</v>
      </c>
      <c r="G170" s="41">
        <v>0.00316</v>
      </c>
      <c r="H170" s="51">
        <v>2.8888033031999996</v>
      </c>
      <c r="I170" s="6"/>
      <c r="J170" s="10"/>
      <c r="K170" s="6"/>
      <c r="L170" s="335"/>
      <c r="M170" s="6"/>
      <c r="N170" s="11"/>
    </row>
    <row r="171" spans="1:14" ht="12.75">
      <c r="A171" s="36"/>
      <c r="B171" s="40" t="s">
        <v>23</v>
      </c>
      <c r="C171" s="490"/>
      <c r="D171" s="48">
        <v>2.0048935863599997</v>
      </c>
      <c r="E171" s="53">
        <v>1.92946</v>
      </c>
      <c r="F171" s="49">
        <v>0.07227358635999999</v>
      </c>
      <c r="G171" s="41">
        <v>0.00316</v>
      </c>
      <c r="H171" s="51">
        <v>2.8823835863599996</v>
      </c>
      <c r="I171" s="6"/>
      <c r="J171" s="10"/>
      <c r="K171" s="6"/>
      <c r="L171" s="335"/>
      <c r="M171" s="6"/>
      <c r="N171" s="11"/>
    </row>
    <row r="172" spans="1:14" ht="12.75">
      <c r="A172" s="36"/>
      <c r="B172" s="40" t="s">
        <v>24</v>
      </c>
      <c r="C172" s="490"/>
      <c r="D172" s="48">
        <v>1.98185508641</v>
      </c>
      <c r="E172" s="53">
        <v>1.92946</v>
      </c>
      <c r="F172" s="49">
        <v>0.04923508641</v>
      </c>
      <c r="G172" s="41">
        <v>0.00316</v>
      </c>
      <c r="H172" s="51">
        <v>2.85934508641</v>
      </c>
      <c r="I172" s="6"/>
      <c r="J172" s="10"/>
      <c r="K172" s="6"/>
      <c r="L172" s="335"/>
      <c r="M172" s="6"/>
      <c r="N172" s="11"/>
    </row>
    <row r="173" spans="1:14" ht="12.75">
      <c r="A173" s="36"/>
      <c r="B173" s="40" t="s">
        <v>25</v>
      </c>
      <c r="C173" s="490"/>
      <c r="D173" s="48">
        <v>1.96140518196</v>
      </c>
      <c r="E173" s="53">
        <v>1.92946</v>
      </c>
      <c r="F173" s="49">
        <v>0.028785181959999993</v>
      </c>
      <c r="G173" s="41">
        <v>0.00316</v>
      </c>
      <c r="H173" s="51">
        <v>2.83889518196</v>
      </c>
      <c r="I173" s="6"/>
      <c r="J173" s="10"/>
      <c r="K173" s="6"/>
      <c r="L173" s="335"/>
      <c r="M173" s="6"/>
      <c r="N173" s="11"/>
    </row>
    <row r="174" spans="1:14" ht="12.75">
      <c r="A174" s="36"/>
      <c r="B174" s="40"/>
      <c r="C174" s="492"/>
      <c r="D174" s="38"/>
      <c r="E174" s="53"/>
      <c r="F174" s="41"/>
      <c r="G174" s="50"/>
      <c r="H174" s="39"/>
      <c r="I174" s="6"/>
      <c r="J174" s="10"/>
      <c r="K174" s="6"/>
      <c r="L174" s="333"/>
      <c r="M174" s="6"/>
      <c r="N174" s="11"/>
    </row>
    <row r="175" spans="1:14" ht="12.75">
      <c r="A175" s="36"/>
      <c r="B175" s="313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333"/>
      <c r="M175" s="6"/>
      <c r="N175" s="11"/>
    </row>
    <row r="176" spans="1:14" ht="12.75">
      <c r="A176" s="36"/>
      <c r="B176" s="37" t="s">
        <v>21</v>
      </c>
      <c r="C176" s="489">
        <v>2.70509</v>
      </c>
      <c r="D176" s="48"/>
      <c r="E176" s="48"/>
      <c r="F176" s="49"/>
      <c r="G176" s="49"/>
      <c r="H176" s="51"/>
      <c r="I176" s="6"/>
      <c r="J176" s="10"/>
      <c r="K176" s="6"/>
      <c r="L176" s="333"/>
      <c r="M176" s="6"/>
      <c r="N176" s="11"/>
    </row>
    <row r="177" spans="1:14" ht="12.75">
      <c r="A177" s="36"/>
      <c r="B177" s="40" t="s">
        <v>22</v>
      </c>
      <c r="C177" s="490"/>
      <c r="D177" s="48">
        <v>2.2273024712</v>
      </c>
      <c r="E177" s="48">
        <v>1.98155</v>
      </c>
      <c r="F177" s="49">
        <v>0.24259247120000002</v>
      </c>
      <c r="G177" s="49">
        <v>0.00316</v>
      </c>
      <c r="H177" s="51">
        <v>4.9323924712</v>
      </c>
      <c r="I177" s="9"/>
      <c r="J177" s="10"/>
      <c r="K177" s="6"/>
      <c r="L177" s="335"/>
      <c r="M177" s="6"/>
      <c r="N177" s="11"/>
    </row>
    <row r="178" spans="1:14" ht="12.75">
      <c r="A178" s="36"/>
      <c r="B178" s="40" t="s">
        <v>23</v>
      </c>
      <c r="C178" s="490"/>
      <c r="D178" s="48">
        <v>2.20751203276</v>
      </c>
      <c r="E178" s="48">
        <v>1.98155</v>
      </c>
      <c r="F178" s="49">
        <v>0.22280203276</v>
      </c>
      <c r="G178" s="49">
        <v>0.00316</v>
      </c>
      <c r="H178" s="51">
        <v>4.912602032760001</v>
      </c>
      <c r="I178" s="9"/>
      <c r="J178" s="10"/>
      <c r="K178" s="6"/>
      <c r="L178" s="335"/>
      <c r="M178" s="6"/>
      <c r="N178" s="11"/>
    </row>
    <row r="179" spans="1:14" ht="12.75">
      <c r="A179" s="36"/>
      <c r="B179" s="40" t="s">
        <v>24</v>
      </c>
      <c r="C179" s="490"/>
      <c r="D179" s="48">
        <v>2.13648989481</v>
      </c>
      <c r="E179" s="48">
        <v>1.98155</v>
      </c>
      <c r="F179" s="49">
        <v>0.15177989481</v>
      </c>
      <c r="G179" s="49">
        <v>0.00316</v>
      </c>
      <c r="H179" s="51">
        <v>4.84157989481</v>
      </c>
      <c r="I179" s="9"/>
      <c r="J179" s="10"/>
      <c r="K179" s="6"/>
      <c r="L179" s="335"/>
      <c r="M179" s="6"/>
      <c r="N179" s="11"/>
    </row>
    <row r="180" spans="1:14" ht="12.75">
      <c r="A180" s="36"/>
      <c r="B180" s="40" t="s">
        <v>25</v>
      </c>
      <c r="C180" s="490"/>
      <c r="D180" s="48">
        <v>2.0734477723599998</v>
      </c>
      <c r="E180" s="48">
        <v>1.98155</v>
      </c>
      <c r="F180" s="49">
        <v>0.08873777236</v>
      </c>
      <c r="G180" s="49">
        <v>0.00316</v>
      </c>
      <c r="H180" s="51">
        <v>4.77853777236</v>
      </c>
      <c r="I180" s="9"/>
      <c r="J180" s="10"/>
      <c r="K180" s="6"/>
      <c r="L180" s="335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333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333"/>
      <c r="M182" s="6"/>
      <c r="N182" s="11"/>
    </row>
    <row r="183" spans="1:14" ht="12.75">
      <c r="A183" s="36"/>
      <c r="B183" s="40" t="s">
        <v>22</v>
      </c>
      <c r="C183" s="490"/>
      <c r="D183" s="48">
        <v>2.3429124712</v>
      </c>
      <c r="E183" s="48">
        <v>2.09716</v>
      </c>
      <c r="F183" s="49">
        <v>0.24259247120000002</v>
      </c>
      <c r="G183" s="49">
        <v>0.00316</v>
      </c>
      <c r="H183" s="51">
        <v>5.0480024712</v>
      </c>
      <c r="I183" s="318"/>
      <c r="J183" s="10"/>
      <c r="K183" s="6"/>
      <c r="L183" s="335"/>
      <c r="M183" s="6"/>
      <c r="N183" s="11"/>
    </row>
    <row r="184" spans="1:14" ht="12.75">
      <c r="A184" s="36"/>
      <c r="B184" s="40" t="s">
        <v>23</v>
      </c>
      <c r="C184" s="490"/>
      <c r="D184" s="48">
        <v>2.32312203276</v>
      </c>
      <c r="E184" s="48">
        <v>2.09716</v>
      </c>
      <c r="F184" s="49">
        <v>0.22280203276</v>
      </c>
      <c r="G184" s="49">
        <v>0.00316</v>
      </c>
      <c r="H184" s="51">
        <v>5.028212032760001</v>
      </c>
      <c r="I184" s="6"/>
      <c r="J184" s="10"/>
      <c r="K184" s="6"/>
      <c r="L184" s="335"/>
      <c r="M184" s="6"/>
      <c r="N184" s="11"/>
    </row>
    <row r="185" spans="1:14" ht="12.75">
      <c r="A185" s="36"/>
      <c r="B185" s="40" t="s">
        <v>24</v>
      </c>
      <c r="C185" s="490"/>
      <c r="D185" s="48">
        <v>2.25209989481</v>
      </c>
      <c r="E185" s="48">
        <v>2.09716</v>
      </c>
      <c r="F185" s="49">
        <v>0.15177989481</v>
      </c>
      <c r="G185" s="49">
        <v>0.00316</v>
      </c>
      <c r="H185" s="51">
        <v>4.95718989481</v>
      </c>
      <c r="I185" s="9"/>
      <c r="J185" s="10"/>
      <c r="K185" s="6"/>
      <c r="L185" s="335"/>
      <c r="M185" s="6"/>
      <c r="N185" s="11"/>
    </row>
    <row r="186" spans="1:14" ht="12.75">
      <c r="A186" s="36"/>
      <c r="B186" s="40" t="s">
        <v>25</v>
      </c>
      <c r="C186" s="490"/>
      <c r="D186" s="48">
        <v>2.18905777236</v>
      </c>
      <c r="E186" s="48">
        <v>2.09716</v>
      </c>
      <c r="F186" s="49">
        <v>0.08873777236</v>
      </c>
      <c r="G186" s="49">
        <v>0.00316</v>
      </c>
      <c r="H186" s="51">
        <v>4.89414777236</v>
      </c>
      <c r="I186" s="9"/>
      <c r="J186" s="10"/>
      <c r="K186" s="6"/>
      <c r="L186" s="335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333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333"/>
      <c r="M188" s="6"/>
      <c r="N188" s="11"/>
    </row>
    <row r="189" spans="1:14" ht="12.75">
      <c r="A189" s="36"/>
      <c r="B189" s="40" t="s">
        <v>22</v>
      </c>
      <c r="C189" s="490"/>
      <c r="D189" s="48">
        <v>2.4492924711999997</v>
      </c>
      <c r="E189" s="48">
        <v>2.20354</v>
      </c>
      <c r="F189" s="49">
        <v>0.24259247120000002</v>
      </c>
      <c r="G189" s="49">
        <v>0.00316</v>
      </c>
      <c r="H189" s="51">
        <v>5.1543824712</v>
      </c>
      <c r="I189" s="9"/>
      <c r="J189" s="10"/>
      <c r="K189" s="6"/>
      <c r="L189" s="336"/>
      <c r="M189" s="6"/>
      <c r="N189" s="11"/>
    </row>
    <row r="190" spans="1:14" ht="12.75">
      <c r="A190" s="36"/>
      <c r="B190" s="40" t="s">
        <v>23</v>
      </c>
      <c r="C190" s="490"/>
      <c r="D190" s="48">
        <v>2.42950203276</v>
      </c>
      <c r="E190" s="48">
        <v>2.20354</v>
      </c>
      <c r="F190" s="49">
        <v>0.22280203276</v>
      </c>
      <c r="G190" s="49">
        <v>0.00316</v>
      </c>
      <c r="H190" s="51">
        <v>5.1345920327600005</v>
      </c>
      <c r="I190" s="9"/>
      <c r="J190" s="10"/>
      <c r="K190" s="6"/>
      <c r="L190" s="336"/>
      <c r="M190" s="6"/>
      <c r="N190" s="11"/>
    </row>
    <row r="191" spans="1:14" ht="12.75">
      <c r="A191" s="36"/>
      <c r="B191" s="40" t="s">
        <v>24</v>
      </c>
      <c r="C191" s="490"/>
      <c r="D191" s="48">
        <v>2.35847989481</v>
      </c>
      <c r="E191" s="48">
        <v>2.20354</v>
      </c>
      <c r="F191" s="49">
        <v>0.15177989481</v>
      </c>
      <c r="G191" s="49">
        <v>0.00316</v>
      </c>
      <c r="H191" s="51">
        <v>5.06356989481</v>
      </c>
      <c r="I191" s="9"/>
      <c r="J191" s="10"/>
      <c r="K191" s="6"/>
      <c r="L191" s="336"/>
      <c r="M191" s="6"/>
      <c r="N191" s="11"/>
    </row>
    <row r="192" spans="1:14" ht="12.75">
      <c r="A192" s="36"/>
      <c r="B192" s="40" t="s">
        <v>25</v>
      </c>
      <c r="C192" s="490"/>
      <c r="D192" s="48">
        <v>2.2954377723599997</v>
      </c>
      <c r="E192" s="48">
        <v>2.20354</v>
      </c>
      <c r="F192" s="49">
        <v>0.08873777236</v>
      </c>
      <c r="G192" s="49">
        <v>0.00316</v>
      </c>
      <c r="H192" s="51">
        <v>5.00052777236</v>
      </c>
      <c r="I192" s="9"/>
      <c r="J192" s="10"/>
      <c r="K192" s="6"/>
      <c r="L192" s="336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333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333"/>
      <c r="M194" s="6"/>
      <c r="N194" s="11"/>
    </row>
    <row r="195" spans="1:14" ht="12.75">
      <c r="A195" s="36"/>
      <c r="B195" s="40" t="s">
        <v>22</v>
      </c>
      <c r="C195" s="490"/>
      <c r="D195" s="48">
        <v>2.8782424712</v>
      </c>
      <c r="E195" s="48">
        <v>2.63249</v>
      </c>
      <c r="F195" s="49">
        <v>0.24259247120000002</v>
      </c>
      <c r="G195" s="49">
        <v>0.00316</v>
      </c>
      <c r="H195" s="51">
        <v>5.5833324712</v>
      </c>
      <c r="I195" s="9"/>
      <c r="J195" s="10"/>
      <c r="K195" s="6"/>
      <c r="L195" s="335"/>
      <c r="M195" s="6"/>
      <c r="N195" s="11"/>
    </row>
    <row r="196" spans="1:14" ht="12.75">
      <c r="A196" s="36"/>
      <c r="B196" s="40" t="s">
        <v>23</v>
      </c>
      <c r="C196" s="490"/>
      <c r="D196" s="48">
        <v>2.8584520327600003</v>
      </c>
      <c r="E196" s="48">
        <v>2.63249</v>
      </c>
      <c r="F196" s="49">
        <v>0.22280203276</v>
      </c>
      <c r="G196" s="49">
        <v>0.00316</v>
      </c>
      <c r="H196" s="51">
        <v>5.563542032760001</v>
      </c>
      <c r="I196" s="9"/>
      <c r="J196" s="10"/>
      <c r="K196" s="6"/>
      <c r="L196" s="335"/>
      <c r="M196" s="6"/>
      <c r="N196" s="11"/>
    </row>
    <row r="197" spans="1:14" ht="12.75">
      <c r="A197" s="36"/>
      <c r="B197" s="40" t="s">
        <v>24</v>
      </c>
      <c r="C197" s="490"/>
      <c r="D197" s="48">
        <v>2.7874298948100003</v>
      </c>
      <c r="E197" s="48">
        <v>2.63249</v>
      </c>
      <c r="F197" s="49">
        <v>0.15177989481</v>
      </c>
      <c r="G197" s="49">
        <v>0.00316</v>
      </c>
      <c r="H197" s="51">
        <v>5.49251989481</v>
      </c>
      <c r="I197" s="9"/>
      <c r="J197" s="10"/>
      <c r="K197" s="6"/>
      <c r="L197" s="335"/>
      <c r="M197" s="6"/>
      <c r="N197" s="11"/>
    </row>
    <row r="198" spans="1:14" ht="12.75">
      <c r="A198" s="36"/>
      <c r="B198" s="40" t="s">
        <v>25</v>
      </c>
      <c r="C198" s="490"/>
      <c r="D198" s="48">
        <v>2.72438777236</v>
      </c>
      <c r="E198" s="48">
        <v>2.63249</v>
      </c>
      <c r="F198" s="49">
        <v>0.08873777236</v>
      </c>
      <c r="G198" s="49">
        <v>0.00316</v>
      </c>
      <c r="H198" s="51">
        <v>5.42947777236</v>
      </c>
      <c r="I198" s="9"/>
      <c r="J198" s="10"/>
      <c r="K198" s="6"/>
      <c r="L198" s="335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333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333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333"/>
      <c r="M201" s="6"/>
      <c r="N201" s="11"/>
    </row>
    <row r="202" spans="1:14" ht="12.75">
      <c r="A202" s="36"/>
      <c r="B202" s="40" t="s">
        <v>22</v>
      </c>
      <c r="C202" s="490"/>
      <c r="D202" s="48">
        <v>2.1752124711999996</v>
      </c>
      <c r="E202" s="53">
        <v>1.92946</v>
      </c>
      <c r="F202" s="41">
        <v>0.24259247120000002</v>
      </c>
      <c r="G202" s="41">
        <v>0.00316</v>
      </c>
      <c r="H202" s="51">
        <v>4.8803024712</v>
      </c>
      <c r="I202" s="9"/>
      <c r="J202" s="10"/>
      <c r="K202" s="6"/>
      <c r="L202" s="333"/>
      <c r="M202" s="6"/>
      <c r="N202" s="11"/>
    </row>
    <row r="203" spans="1:14" ht="12.75">
      <c r="A203" s="36"/>
      <c r="B203" s="40" t="s">
        <v>23</v>
      </c>
      <c r="C203" s="490"/>
      <c r="D203" s="48">
        <v>2.1554220327599998</v>
      </c>
      <c r="E203" s="53">
        <v>1.92946</v>
      </c>
      <c r="F203" s="41">
        <v>0.22280203276</v>
      </c>
      <c r="G203" s="41">
        <v>0.00316</v>
      </c>
      <c r="H203" s="51">
        <v>4.86051203276</v>
      </c>
      <c r="I203" s="9"/>
      <c r="J203" s="10"/>
      <c r="K203" s="6"/>
      <c r="L203" s="333"/>
      <c r="M203" s="6"/>
      <c r="N203" s="11"/>
    </row>
    <row r="204" spans="1:14" ht="12.75">
      <c r="A204" s="36"/>
      <c r="B204" s="40" t="s">
        <v>24</v>
      </c>
      <c r="C204" s="490"/>
      <c r="D204" s="48">
        <v>2.0843998948099998</v>
      </c>
      <c r="E204" s="53">
        <v>1.92946</v>
      </c>
      <c r="F204" s="41">
        <v>0.15177989481</v>
      </c>
      <c r="G204" s="41">
        <v>0.00316</v>
      </c>
      <c r="H204" s="51">
        <v>4.78948989481</v>
      </c>
      <c r="I204" s="9"/>
      <c r="J204" s="10"/>
      <c r="K204" s="6"/>
      <c r="L204" s="333"/>
      <c r="M204" s="6"/>
      <c r="N204" s="11"/>
    </row>
    <row r="205" spans="1:14" ht="12.75">
      <c r="A205" s="36"/>
      <c r="B205" s="40" t="s">
        <v>25</v>
      </c>
      <c r="C205" s="490"/>
      <c r="D205" s="48">
        <v>2.0213577723599996</v>
      </c>
      <c r="E205" s="53">
        <v>1.92946</v>
      </c>
      <c r="F205" s="41">
        <v>0.08873777236</v>
      </c>
      <c r="G205" s="41">
        <v>0.00316</v>
      </c>
      <c r="H205" s="51">
        <v>4.72644777236</v>
      </c>
      <c r="I205" s="9"/>
      <c r="J205" s="10"/>
      <c r="K205" s="6"/>
      <c r="L205" s="333"/>
      <c r="M205" s="6"/>
      <c r="N205" s="11"/>
    </row>
    <row r="206" spans="1:14" ht="13.5" thickBot="1">
      <c r="A206" s="36"/>
      <c r="B206" s="40"/>
      <c r="C206" s="492"/>
      <c r="D206" s="38"/>
      <c r="E206" s="53"/>
      <c r="F206" s="41"/>
      <c r="G206" s="50"/>
      <c r="H206" s="39"/>
      <c r="I206" s="9"/>
      <c r="J206" s="10"/>
      <c r="K206" s="6"/>
      <c r="L206" s="333"/>
      <c r="M206" s="6"/>
      <c r="N206" s="11"/>
    </row>
    <row r="207" spans="1:14" ht="39" customHeight="1" thickBot="1">
      <c r="A207" s="315">
        <v>4</v>
      </c>
      <c r="B207" s="316" t="s">
        <v>43</v>
      </c>
      <c r="C207" s="337" t="s">
        <v>44</v>
      </c>
      <c r="D207" s="320"/>
      <c r="E207" s="321"/>
      <c r="F207" s="322"/>
      <c r="G207" s="323"/>
      <c r="H207" s="317"/>
      <c r="I207" s="9"/>
      <c r="J207" s="10"/>
      <c r="K207" s="6"/>
      <c r="L207" s="333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1" t="s">
        <v>45</v>
      </c>
      <c r="E208" s="81"/>
      <c r="F208" s="504" t="s">
        <v>45</v>
      </c>
      <c r="G208" s="83"/>
      <c r="H208" s="507" t="s">
        <v>45</v>
      </c>
      <c r="I208" s="9"/>
      <c r="J208" s="9"/>
      <c r="K208" s="6"/>
      <c r="L208" s="333"/>
      <c r="M208" s="6"/>
      <c r="N208" s="6"/>
    </row>
    <row r="209" spans="1:14" ht="12.75">
      <c r="A209" s="36"/>
      <c r="B209" s="40" t="s">
        <v>22</v>
      </c>
      <c r="C209" s="490"/>
      <c r="D209" s="502"/>
      <c r="E209" s="16">
        <v>1.98155</v>
      </c>
      <c r="F209" s="505"/>
      <c r="G209" s="84">
        <v>0.00316</v>
      </c>
      <c r="H209" s="508"/>
      <c r="I209" s="9"/>
      <c r="J209" s="6"/>
      <c r="K209" s="6"/>
      <c r="L209" s="333"/>
      <c r="M209" s="6"/>
      <c r="N209" s="6"/>
    </row>
    <row r="210" spans="1:14" ht="12.75">
      <c r="A210" s="36"/>
      <c r="B210" s="40" t="s">
        <v>23</v>
      </c>
      <c r="C210" s="490"/>
      <c r="D210" s="502"/>
      <c r="E210" s="16">
        <v>1.98155</v>
      </c>
      <c r="F210" s="505"/>
      <c r="G210" s="84">
        <v>0.00316</v>
      </c>
      <c r="H210" s="508"/>
      <c r="I210" s="9"/>
      <c r="J210" s="6"/>
      <c r="K210" s="6"/>
      <c r="L210" s="333"/>
      <c r="M210" s="6"/>
      <c r="N210" s="6"/>
    </row>
    <row r="211" spans="1:14" ht="12.75">
      <c r="A211" s="36"/>
      <c r="B211" s="40" t="s">
        <v>24</v>
      </c>
      <c r="C211" s="490"/>
      <c r="D211" s="502"/>
      <c r="E211" s="16">
        <v>1.98155</v>
      </c>
      <c r="F211" s="505"/>
      <c r="G211" s="84">
        <v>0.00316</v>
      </c>
      <c r="H211" s="508"/>
      <c r="I211" s="9"/>
      <c r="J211" s="6"/>
      <c r="K211" s="6"/>
      <c r="L211" s="333"/>
      <c r="M211" s="6"/>
      <c r="N211" s="6"/>
    </row>
    <row r="212" spans="1:14" ht="13.5" customHeight="1">
      <c r="A212" s="36"/>
      <c r="B212" s="40" t="s">
        <v>25</v>
      </c>
      <c r="C212" s="490"/>
      <c r="D212" s="502"/>
      <c r="E212" s="16">
        <v>1.98155</v>
      </c>
      <c r="F212" s="505"/>
      <c r="G212" s="84">
        <v>0.00316</v>
      </c>
      <c r="H212" s="508"/>
      <c r="I212" s="9"/>
      <c r="J212" s="10"/>
      <c r="K212" s="6"/>
      <c r="L212" s="333"/>
      <c r="M212" s="6"/>
      <c r="N212" s="11"/>
    </row>
    <row r="213" spans="1:14" ht="12.75">
      <c r="A213" s="36"/>
      <c r="B213" s="37"/>
      <c r="C213" s="490"/>
      <c r="D213" s="502"/>
      <c r="E213" s="16"/>
      <c r="F213" s="505"/>
      <c r="G213" s="84"/>
      <c r="H213" s="508"/>
      <c r="I213" s="9"/>
      <c r="J213" s="6"/>
      <c r="K213" s="6"/>
      <c r="L213" s="333"/>
      <c r="M213" s="6"/>
      <c r="N213" s="6"/>
    </row>
    <row r="214" spans="1:14" ht="12.75">
      <c r="A214" s="36"/>
      <c r="B214" s="37" t="s">
        <v>26</v>
      </c>
      <c r="C214" s="490"/>
      <c r="D214" s="502"/>
      <c r="E214" s="16"/>
      <c r="F214" s="505"/>
      <c r="G214" s="84"/>
      <c r="H214" s="508"/>
      <c r="I214" s="9"/>
      <c r="J214" s="6"/>
      <c r="K214" s="6"/>
      <c r="L214" s="333"/>
      <c r="M214" s="6"/>
      <c r="N214" s="6"/>
    </row>
    <row r="215" spans="1:14" ht="12.75">
      <c r="A215" s="36"/>
      <c r="B215" s="40" t="s">
        <v>22</v>
      </c>
      <c r="C215" s="490"/>
      <c r="D215" s="502"/>
      <c r="E215" s="16">
        <v>2.09716</v>
      </c>
      <c r="F215" s="505"/>
      <c r="G215" s="84">
        <v>0.00316</v>
      </c>
      <c r="H215" s="508"/>
      <c r="I215" s="9"/>
      <c r="J215" s="6"/>
      <c r="K215" s="6"/>
      <c r="L215" s="333"/>
      <c r="M215" s="6"/>
      <c r="N215" s="6"/>
    </row>
    <row r="216" spans="1:14" ht="12.75">
      <c r="A216" s="36"/>
      <c r="B216" s="40" t="s">
        <v>23</v>
      </c>
      <c r="C216" s="490"/>
      <c r="D216" s="502"/>
      <c r="E216" s="16">
        <v>2.09716</v>
      </c>
      <c r="F216" s="505"/>
      <c r="G216" s="84">
        <v>0.00316</v>
      </c>
      <c r="H216" s="508"/>
      <c r="I216" s="9"/>
      <c r="J216" s="6"/>
      <c r="K216" s="6"/>
      <c r="L216" s="333"/>
      <c r="M216" s="6"/>
      <c r="N216" s="6"/>
    </row>
    <row r="217" spans="1:14" ht="12.75">
      <c r="A217" s="36"/>
      <c r="B217" s="40" t="s">
        <v>24</v>
      </c>
      <c r="C217" s="490"/>
      <c r="D217" s="502"/>
      <c r="E217" s="16">
        <v>2.09716</v>
      </c>
      <c r="F217" s="505"/>
      <c r="G217" s="84">
        <v>0.00316</v>
      </c>
      <c r="H217" s="508"/>
      <c r="I217" s="17"/>
      <c r="J217" s="17"/>
      <c r="K217" s="17"/>
      <c r="L217" s="17"/>
      <c r="M217" s="17"/>
      <c r="N217" s="17"/>
    </row>
    <row r="218" spans="1:14" ht="12.75">
      <c r="A218" s="36"/>
      <c r="B218" s="40" t="s">
        <v>25</v>
      </c>
      <c r="C218" s="490"/>
      <c r="D218" s="502"/>
      <c r="E218" s="16">
        <v>2.09716</v>
      </c>
      <c r="F218" s="505"/>
      <c r="G218" s="84">
        <v>0.00316</v>
      </c>
      <c r="H218" s="508"/>
      <c r="I218" s="17"/>
      <c r="J218" s="17"/>
      <c r="K218" s="17"/>
      <c r="L218" s="17"/>
      <c r="M218" s="17"/>
      <c r="N218" s="17"/>
    </row>
    <row r="219" spans="1:14" ht="12.75">
      <c r="A219" s="36"/>
      <c r="B219" s="37"/>
      <c r="C219" s="490"/>
      <c r="D219" s="502"/>
      <c r="E219" s="16"/>
      <c r="F219" s="505"/>
      <c r="G219" s="84"/>
      <c r="H219" s="508"/>
      <c r="I219" s="17"/>
      <c r="J219" s="17"/>
      <c r="K219" s="17"/>
      <c r="L219" s="17"/>
      <c r="M219" s="17"/>
      <c r="N219" s="17"/>
    </row>
    <row r="220" spans="1:14" ht="12.75">
      <c r="A220" s="36"/>
      <c r="B220" s="37" t="s">
        <v>27</v>
      </c>
      <c r="C220" s="490"/>
      <c r="D220" s="502"/>
      <c r="E220" s="16"/>
      <c r="F220" s="505"/>
      <c r="G220" s="84"/>
      <c r="H220" s="508"/>
      <c r="I220" s="17"/>
      <c r="J220" s="17"/>
      <c r="K220" s="17"/>
      <c r="L220" s="17"/>
      <c r="M220" s="17"/>
      <c r="N220" s="17"/>
    </row>
    <row r="221" spans="1:14" ht="12.75">
      <c r="A221" s="36"/>
      <c r="B221" s="40" t="s">
        <v>22</v>
      </c>
      <c r="C221" s="490"/>
      <c r="D221" s="502"/>
      <c r="E221" s="16">
        <v>2.20354</v>
      </c>
      <c r="F221" s="505"/>
      <c r="G221" s="84">
        <v>0.00316</v>
      </c>
      <c r="H221" s="508"/>
      <c r="I221" s="17"/>
      <c r="J221" s="17"/>
      <c r="K221" s="17"/>
      <c r="L221" s="17"/>
      <c r="M221" s="17"/>
      <c r="N221" s="17"/>
    </row>
    <row r="222" spans="1:14" ht="12.75">
      <c r="A222" s="36"/>
      <c r="B222" s="40" t="s">
        <v>23</v>
      </c>
      <c r="C222" s="490"/>
      <c r="D222" s="502"/>
      <c r="E222" s="16">
        <v>2.20354</v>
      </c>
      <c r="F222" s="505"/>
      <c r="G222" s="84">
        <v>0.00316</v>
      </c>
      <c r="H222" s="508"/>
      <c r="I222" s="17"/>
      <c r="J222" s="17"/>
      <c r="K222" s="17"/>
      <c r="L222" s="17"/>
      <c r="M222" s="17"/>
      <c r="N222" s="17"/>
    </row>
    <row r="223" spans="1:14" ht="12.75">
      <c r="A223" s="36"/>
      <c r="B223" s="40" t="s">
        <v>24</v>
      </c>
      <c r="C223" s="490"/>
      <c r="D223" s="502"/>
      <c r="E223" s="16">
        <v>2.20354</v>
      </c>
      <c r="F223" s="505"/>
      <c r="G223" s="84">
        <v>0.00316</v>
      </c>
      <c r="H223" s="508"/>
      <c r="I223" s="17"/>
      <c r="J223" s="17"/>
      <c r="K223" s="17"/>
      <c r="L223" s="17"/>
      <c r="M223" s="17"/>
      <c r="N223" s="17"/>
    </row>
    <row r="224" spans="1:14" ht="12.75">
      <c r="A224" s="36"/>
      <c r="B224" s="40" t="s">
        <v>25</v>
      </c>
      <c r="C224" s="490"/>
      <c r="D224" s="502"/>
      <c r="E224" s="16">
        <v>2.20354</v>
      </c>
      <c r="F224" s="505"/>
      <c r="G224" s="84">
        <v>0.00316</v>
      </c>
      <c r="H224" s="508"/>
      <c r="I224" s="17"/>
      <c r="J224" s="17"/>
      <c r="K224" s="17"/>
      <c r="L224" s="17"/>
      <c r="M224" s="17"/>
      <c r="N224" s="17"/>
    </row>
    <row r="225" spans="1:14" ht="12.75">
      <c r="A225" s="36"/>
      <c r="B225" s="37"/>
      <c r="C225" s="490"/>
      <c r="D225" s="502"/>
      <c r="E225" s="16"/>
      <c r="F225" s="505"/>
      <c r="G225" s="84"/>
      <c r="H225" s="508"/>
      <c r="I225" s="114"/>
      <c r="J225" s="115"/>
      <c r="K225" s="116"/>
      <c r="L225" s="215"/>
      <c r="M225" s="118"/>
      <c r="N225" s="119"/>
    </row>
    <row r="226" spans="1:14" ht="12.75">
      <c r="A226" s="36"/>
      <c r="B226" s="37" t="s">
        <v>28</v>
      </c>
      <c r="C226" s="490"/>
      <c r="D226" s="502"/>
      <c r="E226" s="16"/>
      <c r="F226" s="505"/>
      <c r="G226" s="84"/>
      <c r="H226" s="508"/>
      <c r="I226" s="114"/>
      <c r="J226" s="115"/>
      <c r="K226" s="116"/>
      <c r="L226" s="215"/>
      <c r="M226" s="118"/>
      <c r="N226" s="119"/>
    </row>
    <row r="227" spans="1:14" ht="12.75">
      <c r="A227" s="36"/>
      <c r="B227" s="40" t="s">
        <v>22</v>
      </c>
      <c r="C227" s="490"/>
      <c r="D227" s="502"/>
      <c r="E227" s="16">
        <v>2.63249</v>
      </c>
      <c r="F227" s="505"/>
      <c r="G227" s="84">
        <v>0.00316</v>
      </c>
      <c r="H227" s="508"/>
      <c r="I227" s="114"/>
      <c r="J227" s="115"/>
      <c r="K227" s="116"/>
      <c r="L227" s="215"/>
      <c r="M227" s="118"/>
      <c r="N227" s="119"/>
    </row>
    <row r="228" spans="1:14" ht="12.75">
      <c r="A228" s="36"/>
      <c r="B228" s="40" t="s">
        <v>23</v>
      </c>
      <c r="C228" s="490"/>
      <c r="D228" s="502"/>
      <c r="E228" s="16">
        <v>2.63249</v>
      </c>
      <c r="F228" s="505"/>
      <c r="G228" s="84">
        <v>0.00316</v>
      </c>
      <c r="H228" s="508"/>
      <c r="I228" s="114"/>
      <c r="J228" s="115"/>
      <c r="K228" s="116"/>
      <c r="L228" s="215"/>
      <c r="M228" s="118"/>
      <c r="N228" s="119"/>
    </row>
    <row r="229" spans="1:14" ht="12.75">
      <c r="A229" s="36"/>
      <c r="B229" s="40" t="s">
        <v>24</v>
      </c>
      <c r="C229" s="490"/>
      <c r="D229" s="502"/>
      <c r="E229" s="16">
        <v>2.63249</v>
      </c>
      <c r="F229" s="505"/>
      <c r="G229" s="84">
        <v>0.00316</v>
      </c>
      <c r="H229" s="508"/>
      <c r="I229" s="114"/>
      <c r="J229" s="115"/>
      <c r="K229" s="116"/>
      <c r="L229" s="215"/>
      <c r="M229" s="118"/>
      <c r="N229" s="119"/>
    </row>
    <row r="230" spans="1:14" ht="12.75">
      <c r="A230" s="36"/>
      <c r="B230" s="40" t="s">
        <v>25</v>
      </c>
      <c r="C230" s="490"/>
      <c r="D230" s="502"/>
      <c r="E230" s="16">
        <v>2.63249</v>
      </c>
      <c r="F230" s="505"/>
      <c r="G230" s="84">
        <v>0.00316</v>
      </c>
      <c r="H230" s="508"/>
      <c r="I230" s="114"/>
      <c r="J230" s="115"/>
      <c r="K230" s="116"/>
      <c r="L230" s="215"/>
      <c r="M230" s="118"/>
      <c r="N230" s="119"/>
    </row>
    <row r="231" spans="1:14" ht="12.75">
      <c r="A231" s="36"/>
      <c r="B231" s="40"/>
      <c r="C231" s="490"/>
      <c r="D231" s="502"/>
      <c r="E231" s="80"/>
      <c r="F231" s="505"/>
      <c r="G231" s="85"/>
      <c r="H231" s="508"/>
      <c r="I231" s="114"/>
      <c r="J231" s="115"/>
      <c r="K231" s="116"/>
      <c r="L231" s="215"/>
      <c r="M231" s="118"/>
      <c r="N231" s="119"/>
    </row>
    <row r="232" spans="1:14" ht="12.75">
      <c r="A232" s="36"/>
      <c r="B232" s="40"/>
      <c r="C232" s="490"/>
      <c r="D232" s="502"/>
      <c r="E232" s="16"/>
      <c r="F232" s="505"/>
      <c r="G232" s="86"/>
      <c r="H232" s="508"/>
      <c r="I232" s="114"/>
      <c r="J232" s="115"/>
      <c r="K232" s="116"/>
      <c r="L232" s="215"/>
      <c r="M232" s="118"/>
      <c r="N232" s="119"/>
    </row>
    <row r="233" spans="1:14" ht="12.75">
      <c r="A233" s="36"/>
      <c r="B233" s="40" t="s">
        <v>29</v>
      </c>
      <c r="C233" s="490"/>
      <c r="D233" s="502"/>
      <c r="E233" s="16"/>
      <c r="F233" s="505"/>
      <c r="G233" s="84"/>
      <c r="H233" s="508"/>
      <c r="I233" s="114"/>
      <c r="J233" s="115"/>
      <c r="K233" s="116"/>
      <c r="L233" s="215"/>
      <c r="M233" s="118"/>
      <c r="N233" s="119"/>
    </row>
    <row r="234" spans="1:14" ht="12.75">
      <c r="A234" s="36"/>
      <c r="B234" s="40" t="s">
        <v>22</v>
      </c>
      <c r="C234" s="490"/>
      <c r="D234" s="502"/>
      <c r="E234" s="79">
        <v>1.92946</v>
      </c>
      <c r="F234" s="505"/>
      <c r="G234" s="84">
        <v>0.00316</v>
      </c>
      <c r="H234" s="508"/>
      <c r="I234" s="114"/>
      <c r="J234" s="115"/>
      <c r="K234" s="116"/>
      <c r="L234" s="215"/>
      <c r="M234" s="118"/>
      <c r="N234" s="119"/>
    </row>
    <row r="235" spans="1:14" ht="12.75">
      <c r="A235" s="36"/>
      <c r="B235" s="40" t="s">
        <v>23</v>
      </c>
      <c r="C235" s="490"/>
      <c r="D235" s="502"/>
      <c r="E235" s="79">
        <v>1.92946</v>
      </c>
      <c r="F235" s="505"/>
      <c r="G235" s="84">
        <v>0.00316</v>
      </c>
      <c r="H235" s="508"/>
      <c r="I235" s="114"/>
      <c r="J235" s="115"/>
      <c r="K235" s="116"/>
      <c r="L235" s="215"/>
      <c r="M235" s="118"/>
      <c r="N235" s="119"/>
    </row>
    <row r="236" spans="1:14" ht="12.75">
      <c r="A236" s="36"/>
      <c r="B236" s="40" t="s">
        <v>24</v>
      </c>
      <c r="C236" s="490"/>
      <c r="D236" s="502"/>
      <c r="E236" s="79">
        <v>1.92946</v>
      </c>
      <c r="F236" s="505"/>
      <c r="G236" s="84">
        <v>0.00316</v>
      </c>
      <c r="H236" s="508"/>
      <c r="I236" s="114"/>
      <c r="J236" s="115"/>
      <c r="K236" s="116"/>
      <c r="L236" s="215"/>
      <c r="M236" s="118"/>
      <c r="N236" s="119"/>
    </row>
    <row r="237" spans="1:14" ht="13.5" thickBot="1">
      <c r="A237" s="36"/>
      <c r="B237" s="40" t="s">
        <v>25</v>
      </c>
      <c r="C237" s="510"/>
      <c r="D237" s="503"/>
      <c r="E237" s="82">
        <v>1.92946</v>
      </c>
      <c r="F237" s="506"/>
      <c r="G237" s="87">
        <v>0.00316</v>
      </c>
      <c r="H237" s="509"/>
      <c r="I237" s="114"/>
      <c r="J237" s="115"/>
      <c r="K237" s="116"/>
      <c r="L237" s="215"/>
      <c r="M237" s="118"/>
      <c r="N237" s="119"/>
    </row>
    <row r="238" spans="1:14" ht="26.25" thickBot="1">
      <c r="A238" s="315">
        <v>5</v>
      </c>
      <c r="B238" s="316" t="s">
        <v>43</v>
      </c>
      <c r="C238" s="337" t="s">
        <v>46</v>
      </c>
      <c r="D238" s="338"/>
      <c r="E238" s="321"/>
      <c r="F238" s="339"/>
      <c r="G238" s="323"/>
      <c r="H238" s="340"/>
      <c r="I238" s="118"/>
      <c r="J238" s="118"/>
      <c r="K238" s="116"/>
      <c r="L238" s="215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220"/>
      <c r="J239" s="115"/>
      <c r="K239" s="116"/>
      <c r="L239" s="215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0.00316</v>
      </c>
      <c r="H240" s="490"/>
      <c r="I240" s="114"/>
      <c r="J240" s="115"/>
      <c r="K240" s="116"/>
      <c r="L240" s="215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0.00316</v>
      </c>
      <c r="H241" s="490"/>
      <c r="I241" s="114"/>
      <c r="J241" s="115"/>
      <c r="K241" s="116"/>
      <c r="L241" s="215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0.00316</v>
      </c>
      <c r="H242" s="490"/>
      <c r="I242" s="114"/>
      <c r="J242" s="115"/>
      <c r="K242" s="116"/>
      <c r="L242" s="215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0.00316</v>
      </c>
      <c r="H243" s="490"/>
      <c r="I243" s="114"/>
      <c r="J243" s="115"/>
      <c r="K243" s="116"/>
      <c r="L243" s="215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215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215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0.00316</v>
      </c>
      <c r="H246" s="490"/>
      <c r="I246" s="114"/>
      <c r="J246" s="115"/>
      <c r="K246" s="116"/>
      <c r="L246" s="215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0.00316</v>
      </c>
      <c r="H247" s="490"/>
      <c r="I247" s="114"/>
      <c r="J247" s="115"/>
      <c r="K247" s="116"/>
      <c r="L247" s="215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0.00316</v>
      </c>
      <c r="H248" s="490"/>
      <c r="I248" s="114"/>
      <c r="J248" s="115"/>
      <c r="K248" s="116"/>
      <c r="L248" s="215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0.00316</v>
      </c>
      <c r="H249" s="490"/>
      <c r="I249" s="114"/>
      <c r="J249" s="115"/>
      <c r="K249" s="116"/>
      <c r="L249" s="215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215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215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0.00316</v>
      </c>
      <c r="H252" s="490"/>
      <c r="I252" s="114"/>
      <c r="J252" s="115"/>
      <c r="K252" s="116"/>
      <c r="L252" s="215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0.00316</v>
      </c>
      <c r="H253" s="490"/>
      <c r="I253" s="114"/>
      <c r="J253" s="115"/>
      <c r="K253" s="116"/>
      <c r="L253" s="215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0.00316</v>
      </c>
      <c r="H254" s="490"/>
      <c r="I254" s="114"/>
      <c r="J254" s="115"/>
      <c r="K254" s="116"/>
      <c r="L254" s="215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0.00316</v>
      </c>
      <c r="H255" s="490"/>
      <c r="I255" s="114"/>
      <c r="J255" s="115"/>
      <c r="K255" s="116"/>
      <c r="L255" s="215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215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215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0.00316</v>
      </c>
      <c r="H258" s="490"/>
      <c r="I258" s="114"/>
      <c r="J258" s="115"/>
      <c r="K258" s="116"/>
      <c r="L258" s="215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0.00316</v>
      </c>
      <c r="H259" s="490"/>
      <c r="I259" s="114"/>
      <c r="J259" s="115"/>
      <c r="K259" s="116"/>
      <c r="L259" s="215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0.00316</v>
      </c>
      <c r="H260" s="490"/>
      <c r="I260" s="114"/>
      <c r="J260" s="115"/>
      <c r="K260" s="116"/>
      <c r="L260" s="215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0.00316</v>
      </c>
      <c r="H261" s="490"/>
      <c r="I261" s="114"/>
      <c r="J261" s="115"/>
      <c r="K261" s="116"/>
      <c r="L261" s="215"/>
      <c r="M261" s="118"/>
      <c r="N261" s="119"/>
    </row>
    <row r="262" spans="1:14" ht="12.75">
      <c r="A262" s="36"/>
      <c r="B262" s="40"/>
      <c r="C262" s="490"/>
      <c r="D262" s="490"/>
      <c r="E262" s="17"/>
      <c r="F262" s="490"/>
      <c r="G262" s="17"/>
      <c r="H262" s="490"/>
      <c r="I262" s="114"/>
      <c r="J262" s="115"/>
      <c r="K262" s="116"/>
      <c r="L262" s="215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215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215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0.00316</v>
      </c>
      <c r="H265" s="490"/>
      <c r="I265" s="114"/>
      <c r="J265" s="115"/>
      <c r="K265" s="116"/>
      <c r="L265" s="215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0.00316</v>
      </c>
      <c r="H266" s="490"/>
      <c r="I266" s="114"/>
      <c r="J266" s="115"/>
      <c r="K266" s="116"/>
      <c r="L266" s="215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0.00316</v>
      </c>
      <c r="H267" s="490"/>
      <c r="I267" s="114"/>
      <c r="J267" s="115"/>
      <c r="K267" s="116"/>
      <c r="L267" s="215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0.00316</v>
      </c>
      <c r="H268" s="491"/>
      <c r="I268" s="114"/>
      <c r="J268" s="115"/>
      <c r="K268" s="116"/>
      <c r="L268" s="215"/>
      <c r="M268" s="118"/>
      <c r="N268" s="119"/>
    </row>
    <row r="269" spans="1:14" ht="42.7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215"/>
      <c r="M269" s="118"/>
      <c r="N269" s="119"/>
    </row>
    <row r="270" spans="1:14" ht="27.75" thickBot="1">
      <c r="A270" s="324">
        <v>4</v>
      </c>
      <c r="B270" s="325" t="s">
        <v>38</v>
      </c>
      <c r="C270" s="326">
        <v>1.69603</v>
      </c>
      <c r="D270" s="327">
        <v>0.10346999999999999</v>
      </c>
      <c r="E270" s="327">
        <v>0</v>
      </c>
      <c r="F270" s="327">
        <v>0.10031</v>
      </c>
      <c r="G270" s="327">
        <v>0.00316</v>
      </c>
      <c r="H270" s="328">
        <v>1.7994999999999999</v>
      </c>
      <c r="I270" s="114"/>
      <c r="J270" s="114"/>
      <c r="K270" s="116"/>
      <c r="L270" s="215"/>
      <c r="M270" s="118"/>
      <c r="N270" s="118"/>
    </row>
    <row r="271" spans="1:14" ht="14.25" thickBot="1">
      <c r="A271" s="324">
        <v>5</v>
      </c>
      <c r="B271" s="325" t="s">
        <v>39</v>
      </c>
      <c r="C271" s="326">
        <v>1.69603</v>
      </c>
      <c r="D271" s="327">
        <v>0.10346999999999999</v>
      </c>
      <c r="E271" s="327">
        <v>0</v>
      </c>
      <c r="F271" s="327">
        <v>0.10031</v>
      </c>
      <c r="G271" s="327">
        <v>0.00316</v>
      </c>
      <c r="H271" s="328">
        <v>1.7994999999999999</v>
      </c>
      <c r="I271" s="114"/>
      <c r="J271" s="118"/>
      <c r="K271" s="116"/>
      <c r="L271" s="215"/>
      <c r="M271" s="118"/>
      <c r="N271" s="118"/>
    </row>
    <row r="272" spans="1:14" ht="54.75" thickBot="1">
      <c r="A272" s="324">
        <v>6</v>
      </c>
      <c r="B272" s="325" t="s">
        <v>40</v>
      </c>
      <c r="C272" s="326">
        <v>1.69603</v>
      </c>
      <c r="D272" s="327">
        <v>0.10346999999999999</v>
      </c>
      <c r="E272" s="327">
        <v>0</v>
      </c>
      <c r="F272" s="327">
        <v>0.10031</v>
      </c>
      <c r="G272" s="327">
        <v>0.00316</v>
      </c>
      <c r="H272" s="328">
        <v>1.7994999999999999</v>
      </c>
      <c r="I272" s="114"/>
      <c r="J272" s="118"/>
      <c r="K272" s="116"/>
      <c r="L272" s="215"/>
      <c r="M272" s="118"/>
      <c r="N272" s="118"/>
    </row>
    <row r="273" spans="1:14" ht="54.75" thickBot="1">
      <c r="A273" s="324">
        <v>7</v>
      </c>
      <c r="B273" s="325" t="s">
        <v>41</v>
      </c>
      <c r="C273" s="326">
        <v>1.69603</v>
      </c>
      <c r="D273" s="327">
        <v>0.10346999999999999</v>
      </c>
      <c r="E273" s="327">
        <v>0</v>
      </c>
      <c r="F273" s="327">
        <v>0.10031</v>
      </c>
      <c r="G273" s="327">
        <v>0.00316</v>
      </c>
      <c r="H273" s="328">
        <v>1.7994999999999999</v>
      </c>
      <c r="I273" s="114"/>
      <c r="J273" s="118"/>
      <c r="K273" s="116"/>
      <c r="L273" s="215"/>
      <c r="M273" s="118"/>
      <c r="N273" s="118"/>
    </row>
    <row r="274" spans="1:14" ht="34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114"/>
      <c r="J274" s="115"/>
      <c r="K274" s="116"/>
      <c r="L274" s="215"/>
      <c r="M274" s="118"/>
      <c r="N274" s="119"/>
    </row>
    <row r="275" spans="1:14" ht="27.75" thickBot="1">
      <c r="A275" s="324">
        <v>8</v>
      </c>
      <c r="B275" s="325" t="s">
        <v>38</v>
      </c>
      <c r="C275" s="326">
        <v>1.69603</v>
      </c>
      <c r="D275" s="327">
        <v>0.09831999999999999</v>
      </c>
      <c r="E275" s="327">
        <v>0</v>
      </c>
      <c r="F275" s="327">
        <v>0.09516</v>
      </c>
      <c r="G275" s="327">
        <v>0.00316</v>
      </c>
      <c r="H275" s="328">
        <v>1.79435</v>
      </c>
      <c r="I275" s="114"/>
      <c r="J275" s="118"/>
      <c r="K275" s="116"/>
      <c r="L275" s="215"/>
      <c r="M275" s="118"/>
      <c r="N275" s="118"/>
    </row>
    <row r="276" spans="1:14" ht="14.25" thickBot="1">
      <c r="A276" s="324">
        <v>9</v>
      </c>
      <c r="B276" s="325" t="s">
        <v>39</v>
      </c>
      <c r="C276" s="326">
        <v>1.69603</v>
      </c>
      <c r="D276" s="327">
        <v>0.09831999999999999</v>
      </c>
      <c r="E276" s="327">
        <v>0</v>
      </c>
      <c r="F276" s="327">
        <v>0.09516</v>
      </c>
      <c r="G276" s="327">
        <v>0.00316</v>
      </c>
      <c r="H276" s="328">
        <v>1.79435</v>
      </c>
      <c r="I276" s="114"/>
      <c r="J276" s="118"/>
      <c r="K276" s="116"/>
      <c r="L276" s="215"/>
      <c r="M276" s="118"/>
      <c r="N276" s="118"/>
    </row>
    <row r="277" spans="1:14" ht="54.75" thickBot="1">
      <c r="A277" s="324">
        <v>10</v>
      </c>
      <c r="B277" s="325" t="s">
        <v>40</v>
      </c>
      <c r="C277" s="326">
        <v>1.69603</v>
      </c>
      <c r="D277" s="327">
        <v>0.09831999999999999</v>
      </c>
      <c r="E277" s="327">
        <v>0</v>
      </c>
      <c r="F277" s="327">
        <v>0.09516</v>
      </c>
      <c r="G277" s="327">
        <v>0.00316</v>
      </c>
      <c r="H277" s="328">
        <v>1.79435</v>
      </c>
      <c r="I277" s="114"/>
      <c r="J277" s="118"/>
      <c r="K277" s="116"/>
      <c r="L277" s="215"/>
      <c r="M277" s="118"/>
      <c r="N277" s="118"/>
    </row>
    <row r="278" spans="1:14" ht="54.75" thickBot="1">
      <c r="A278" s="324">
        <v>11</v>
      </c>
      <c r="B278" s="325" t="s">
        <v>41</v>
      </c>
      <c r="C278" s="326">
        <v>1.69603</v>
      </c>
      <c r="D278" s="327">
        <v>0.09831999999999999</v>
      </c>
      <c r="E278" s="327">
        <v>0</v>
      </c>
      <c r="F278" s="327">
        <v>0.09516</v>
      </c>
      <c r="G278" s="327">
        <v>0.00316</v>
      </c>
      <c r="H278" s="328">
        <v>1.79435</v>
      </c>
      <c r="I278" s="114"/>
      <c r="J278" s="118"/>
      <c r="K278" s="116"/>
      <c r="L278" s="215"/>
      <c r="M278" s="118"/>
      <c r="N278" s="118"/>
    </row>
    <row r="279" spans="1:14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62"/>
      <c r="M279" s="131"/>
      <c r="N279" s="131"/>
    </row>
  </sheetData>
  <sheetProtection/>
  <mergeCells count="19">
    <mergeCell ref="C47:C77"/>
    <mergeCell ref="A274:H274"/>
    <mergeCell ref="C239:C268"/>
    <mergeCell ref="D239:D268"/>
    <mergeCell ref="F239:F268"/>
    <mergeCell ref="H239:H268"/>
    <mergeCell ref="A269:H269"/>
    <mergeCell ref="D208:D237"/>
    <mergeCell ref="F208:F237"/>
    <mergeCell ref="A1:J1"/>
    <mergeCell ref="B5:G5"/>
    <mergeCell ref="A10:I10"/>
    <mergeCell ref="H208:H237"/>
    <mergeCell ref="C208:C237"/>
    <mergeCell ref="C79:C109"/>
    <mergeCell ref="C111:C141"/>
    <mergeCell ref="C144:C174"/>
    <mergeCell ref="C176:C206"/>
    <mergeCell ref="C15:C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1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4.140625" style="1" customWidth="1"/>
    <col min="2" max="2" width="42.57421875" style="4" customWidth="1"/>
    <col min="3" max="3" width="16.7109375" style="1" customWidth="1"/>
    <col min="4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98864.675</v>
      </c>
      <c r="J3" s="25" t="s">
        <v>2</v>
      </c>
      <c r="K3" s="25"/>
      <c r="L3" s="181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30374.681999999997</v>
      </c>
      <c r="J4" s="25" t="s">
        <v>2</v>
      </c>
      <c r="K4" s="25"/>
      <c r="L4" s="181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68489.993</v>
      </c>
      <c r="J5" s="25" t="s">
        <v>2</v>
      </c>
      <c r="K5" s="25"/>
      <c r="L5" s="181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181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164.958</v>
      </c>
      <c r="J7" s="25" t="s">
        <v>7</v>
      </c>
      <c r="K7" s="25"/>
      <c r="L7" s="181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99.108</v>
      </c>
      <c r="J8" s="25" t="s">
        <v>7</v>
      </c>
      <c r="K8" s="25"/>
      <c r="L8" s="181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180"/>
      <c r="J9" s="5"/>
      <c r="K9" s="5"/>
      <c r="L9" s="181"/>
      <c r="M9" s="5"/>
      <c r="N9" s="5"/>
      <c r="O9" s="5"/>
    </row>
    <row r="10" spans="1:15" ht="33.75" customHeight="1">
      <c r="A10" s="495">
        <v>42125</v>
      </c>
      <c r="B10" s="496"/>
      <c r="C10" s="496"/>
      <c r="D10" s="496"/>
      <c r="E10" s="496"/>
      <c r="F10" s="496"/>
      <c r="G10" s="496"/>
      <c r="H10" s="496"/>
      <c r="I10" s="496"/>
      <c r="J10" s="30"/>
      <c r="K10" s="21"/>
      <c r="L10" s="182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74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183"/>
      <c r="M12" s="31"/>
      <c r="N12" s="31"/>
      <c r="O12" s="31"/>
    </row>
    <row r="13" spans="1:15" s="3" customFormat="1" ht="30" customHeight="1" thickBot="1">
      <c r="A13" s="165">
        <v>1</v>
      </c>
      <c r="B13" s="167" t="s">
        <v>19</v>
      </c>
      <c r="C13" s="170" t="s">
        <v>20</v>
      </c>
      <c r="D13" s="168"/>
      <c r="E13" s="168"/>
      <c r="F13" s="168"/>
      <c r="G13" s="168"/>
      <c r="H13" s="168"/>
      <c r="I13" s="6"/>
      <c r="J13" s="6"/>
      <c r="K13" s="6"/>
      <c r="L13" s="184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184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1.58417</v>
      </c>
      <c r="D15" s="48"/>
      <c r="E15" s="48"/>
      <c r="F15" s="49"/>
      <c r="G15" s="49"/>
      <c r="H15" s="51"/>
      <c r="I15" s="169"/>
      <c r="J15" s="10"/>
      <c r="K15" s="6"/>
      <c r="L15" s="184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2.1271299999999997</v>
      </c>
      <c r="E16" s="48">
        <v>1.98155</v>
      </c>
      <c r="F16" s="49">
        <v>0.14207</v>
      </c>
      <c r="G16" s="49">
        <v>0.00351</v>
      </c>
      <c r="H16" s="51">
        <v>3.7112999999999996</v>
      </c>
      <c r="I16" s="9"/>
      <c r="J16" s="10"/>
      <c r="K16" s="6"/>
      <c r="L16" s="185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2.1155399999999998</v>
      </c>
      <c r="E17" s="48">
        <v>1.98155</v>
      </c>
      <c r="F17" s="49">
        <v>0.13048</v>
      </c>
      <c r="G17" s="49">
        <v>0.00351</v>
      </c>
      <c r="H17" s="51">
        <v>3.6997099999999996</v>
      </c>
      <c r="I17" s="9"/>
      <c r="J17" s="10"/>
      <c r="K17" s="6"/>
      <c r="L17" s="185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2.07395</v>
      </c>
      <c r="E18" s="48">
        <v>1.98155</v>
      </c>
      <c r="F18" s="49">
        <v>0.08889</v>
      </c>
      <c r="G18" s="49">
        <v>0.00351</v>
      </c>
      <c r="H18" s="51">
        <v>3.6581200000000003</v>
      </c>
      <c r="I18" s="9"/>
      <c r="J18" s="10"/>
      <c r="K18" s="6"/>
      <c r="L18" s="185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2.0370299999999997</v>
      </c>
      <c r="E19" s="48">
        <v>1.98155</v>
      </c>
      <c r="F19" s="49">
        <v>0.05197</v>
      </c>
      <c r="G19" s="49">
        <v>0.00351</v>
      </c>
      <c r="H19" s="51">
        <v>3.6212</v>
      </c>
      <c r="I19" s="9"/>
      <c r="J19" s="10"/>
      <c r="K19" s="6"/>
      <c r="L19" s="185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184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184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2.24274</v>
      </c>
      <c r="E22" s="48">
        <v>2.09716</v>
      </c>
      <c r="F22" s="49">
        <v>0.14207</v>
      </c>
      <c r="G22" s="49">
        <v>0.00351</v>
      </c>
      <c r="H22" s="51">
        <v>3.82691</v>
      </c>
      <c r="I22" s="9"/>
      <c r="J22" s="10"/>
      <c r="K22" s="6"/>
      <c r="L22" s="185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2.23115</v>
      </c>
      <c r="E23" s="48">
        <v>2.09716</v>
      </c>
      <c r="F23" s="49">
        <v>0.13048</v>
      </c>
      <c r="G23" s="49">
        <v>0.00351</v>
      </c>
      <c r="H23" s="51">
        <v>3.81532</v>
      </c>
      <c r="I23" s="9"/>
      <c r="J23" s="10"/>
      <c r="K23" s="6"/>
      <c r="L23" s="185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2.18956</v>
      </c>
      <c r="E24" s="48">
        <v>2.09716</v>
      </c>
      <c r="F24" s="49">
        <v>0.08889</v>
      </c>
      <c r="G24" s="49">
        <v>0.00351</v>
      </c>
      <c r="H24" s="51">
        <v>3.7737300000000005</v>
      </c>
      <c r="I24" s="9"/>
      <c r="J24" s="10"/>
      <c r="K24" s="6"/>
      <c r="L24" s="185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2.15264</v>
      </c>
      <c r="E25" s="48">
        <v>2.09716</v>
      </c>
      <c r="F25" s="49">
        <v>0.05197</v>
      </c>
      <c r="G25" s="49">
        <v>0.00351</v>
      </c>
      <c r="H25" s="51">
        <v>3.73681</v>
      </c>
      <c r="I25" s="9"/>
      <c r="J25" s="10"/>
      <c r="K25" s="6"/>
      <c r="L25" s="185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184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184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2.3491199999999997</v>
      </c>
      <c r="E28" s="48">
        <v>2.20354</v>
      </c>
      <c r="F28" s="49">
        <v>0.14207</v>
      </c>
      <c r="G28" s="49">
        <v>0.00351</v>
      </c>
      <c r="H28" s="51">
        <v>3.9332899999999995</v>
      </c>
      <c r="I28" s="9"/>
      <c r="J28" s="10"/>
      <c r="K28" s="6"/>
      <c r="L28" s="185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2.3375299999999997</v>
      </c>
      <c r="E29" s="48">
        <v>2.20354</v>
      </c>
      <c r="F29" s="49">
        <v>0.13048</v>
      </c>
      <c r="G29" s="49">
        <v>0.00351</v>
      </c>
      <c r="H29" s="51">
        <v>3.9216999999999995</v>
      </c>
      <c r="I29" s="9"/>
      <c r="J29" s="10"/>
      <c r="K29" s="6"/>
      <c r="L29" s="185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2.29594</v>
      </c>
      <c r="E30" s="48">
        <v>2.20354</v>
      </c>
      <c r="F30" s="49">
        <v>0.08889</v>
      </c>
      <c r="G30" s="49">
        <v>0.00351</v>
      </c>
      <c r="H30" s="51">
        <v>3.88011</v>
      </c>
      <c r="I30" s="9"/>
      <c r="J30" s="10"/>
      <c r="K30" s="6"/>
      <c r="L30" s="185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2.2590199999999996</v>
      </c>
      <c r="E31" s="48">
        <v>2.20354</v>
      </c>
      <c r="F31" s="49">
        <v>0.05197</v>
      </c>
      <c r="G31" s="49">
        <v>0.00351</v>
      </c>
      <c r="H31" s="51">
        <v>3.84319</v>
      </c>
      <c r="I31" s="9"/>
      <c r="J31" s="10"/>
      <c r="K31" s="6"/>
      <c r="L31" s="185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184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184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2.77807</v>
      </c>
      <c r="E34" s="48">
        <v>2.63249</v>
      </c>
      <c r="F34" s="49">
        <v>0.14207</v>
      </c>
      <c r="G34" s="49">
        <v>0.00351</v>
      </c>
      <c r="H34" s="51">
        <v>4.36224</v>
      </c>
      <c r="I34" s="9"/>
      <c r="J34" s="10"/>
      <c r="K34" s="6"/>
      <c r="L34" s="184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2.76648</v>
      </c>
      <c r="E35" s="48">
        <v>2.63249</v>
      </c>
      <c r="F35" s="49">
        <v>0.13048</v>
      </c>
      <c r="G35" s="49">
        <v>0.00351</v>
      </c>
      <c r="H35" s="51">
        <v>4.35065</v>
      </c>
      <c r="I35" s="9"/>
      <c r="J35" s="10"/>
      <c r="K35" s="6"/>
      <c r="L35" s="185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2.7248900000000003</v>
      </c>
      <c r="E36" s="48">
        <v>2.63249</v>
      </c>
      <c r="F36" s="49">
        <v>0.08889</v>
      </c>
      <c r="G36" s="49">
        <v>0.00351</v>
      </c>
      <c r="H36" s="51">
        <v>4.309060000000001</v>
      </c>
      <c r="I36" s="9"/>
      <c r="J36" s="10"/>
      <c r="K36" s="6"/>
      <c r="L36" s="185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2.68797</v>
      </c>
      <c r="E37" s="48">
        <v>2.63249</v>
      </c>
      <c r="F37" s="49">
        <v>0.05197</v>
      </c>
      <c r="G37" s="49">
        <v>0.00351</v>
      </c>
      <c r="H37" s="51">
        <v>4.27214</v>
      </c>
      <c r="I37" s="9"/>
      <c r="J37" s="10"/>
      <c r="K37" s="6"/>
      <c r="L37" s="185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185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184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184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2.07504</v>
      </c>
      <c r="E41" s="53">
        <v>1.92946</v>
      </c>
      <c r="F41" s="41">
        <v>0.14207</v>
      </c>
      <c r="G41" s="41">
        <v>0.00351</v>
      </c>
      <c r="H41" s="51">
        <v>3.65921</v>
      </c>
      <c r="I41" s="9"/>
      <c r="J41" s="10"/>
      <c r="K41" s="6"/>
      <c r="L41" s="185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2.06345</v>
      </c>
      <c r="E42" s="53">
        <v>1.92946</v>
      </c>
      <c r="F42" s="41">
        <v>0.13048</v>
      </c>
      <c r="G42" s="41">
        <v>0.00351</v>
      </c>
      <c r="H42" s="51">
        <v>3.64762</v>
      </c>
      <c r="I42" s="9"/>
      <c r="J42" s="10"/>
      <c r="K42" s="6"/>
      <c r="L42" s="185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2.0218599999999998</v>
      </c>
      <c r="E43" s="53">
        <v>1.92946</v>
      </c>
      <c r="F43" s="41">
        <v>0.08889</v>
      </c>
      <c r="G43" s="41">
        <v>0.00351</v>
      </c>
      <c r="H43" s="51">
        <v>3.6060299999999996</v>
      </c>
      <c r="I43" s="9"/>
      <c r="J43" s="10"/>
      <c r="K43" s="6"/>
      <c r="L43" s="185"/>
      <c r="M43" s="6"/>
      <c r="N43" s="11"/>
    </row>
    <row r="44" spans="1:14" s="3" customFormat="1" ht="13.5" thickBot="1">
      <c r="A44" s="36"/>
      <c r="B44" s="40" t="s">
        <v>25</v>
      </c>
      <c r="C44" s="491"/>
      <c r="D44" s="48">
        <v>1.98494</v>
      </c>
      <c r="E44" s="53">
        <v>1.92946</v>
      </c>
      <c r="F44" s="41">
        <v>0.05197</v>
      </c>
      <c r="G44" s="41">
        <v>0.00351</v>
      </c>
      <c r="H44" s="51">
        <v>3.5691100000000002</v>
      </c>
      <c r="I44" s="9"/>
      <c r="J44" s="10"/>
      <c r="K44" s="6"/>
      <c r="L44" s="185"/>
      <c r="M44" s="6"/>
      <c r="N44" s="11"/>
    </row>
    <row r="45" spans="1:14" s="3" customFormat="1" ht="37.5" customHeight="1" thickBot="1">
      <c r="A45" s="166">
        <v>2</v>
      </c>
      <c r="B45" s="167" t="s">
        <v>30</v>
      </c>
      <c r="C45" s="170" t="s">
        <v>31</v>
      </c>
      <c r="D45" s="171"/>
      <c r="E45" s="172"/>
      <c r="F45" s="173"/>
      <c r="G45" s="174"/>
      <c r="H45" s="168"/>
      <c r="I45" s="9"/>
      <c r="J45" s="10"/>
      <c r="K45" s="6"/>
      <c r="L45" s="184"/>
      <c r="M45" s="6"/>
      <c r="N45" s="11"/>
    </row>
    <row r="46" spans="1:14" s="3" customFormat="1" ht="12.75" customHeight="1">
      <c r="A46" s="36"/>
      <c r="B46" s="164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184"/>
      <c r="M46" s="6"/>
      <c r="N46" s="11"/>
    </row>
    <row r="47" spans="1:14" s="3" customFormat="1" ht="12.75" customHeight="1">
      <c r="A47" s="36"/>
      <c r="B47" s="37" t="s">
        <v>21</v>
      </c>
      <c r="C47" s="489">
        <v>0.683</v>
      </c>
      <c r="D47" s="48"/>
      <c r="E47" s="48"/>
      <c r="F47" s="49"/>
      <c r="G47" s="49"/>
      <c r="H47" s="51"/>
      <c r="I47" s="169"/>
      <c r="J47" s="10"/>
      <c r="K47" s="6"/>
      <c r="L47" s="184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2.0463099999999996</v>
      </c>
      <c r="E48" s="48">
        <v>1.98155</v>
      </c>
      <c r="F48" s="49">
        <v>0.06125</v>
      </c>
      <c r="G48" s="49">
        <v>0.00351</v>
      </c>
      <c r="H48" s="51">
        <v>2.72931</v>
      </c>
      <c r="I48" s="9"/>
      <c r="J48" s="10"/>
      <c r="K48" s="6"/>
      <c r="L48" s="185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2.0413099999999997</v>
      </c>
      <c r="E49" s="48">
        <v>1.98155</v>
      </c>
      <c r="F49" s="49">
        <v>0.05625</v>
      </c>
      <c r="G49" s="49">
        <v>0.00351</v>
      </c>
      <c r="H49" s="51">
        <v>2.72431</v>
      </c>
      <c r="I49" s="9"/>
      <c r="J49" s="10"/>
      <c r="K49" s="6"/>
      <c r="L49" s="185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2.02338</v>
      </c>
      <c r="E50" s="48">
        <v>1.98155</v>
      </c>
      <c r="F50" s="49">
        <v>0.03832</v>
      </c>
      <c r="G50" s="49">
        <v>0.00351</v>
      </c>
      <c r="H50" s="51">
        <v>2.7063800000000002</v>
      </c>
      <c r="I50" s="9"/>
      <c r="J50" s="10"/>
      <c r="K50" s="6"/>
      <c r="L50" s="185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2.0074699999999996</v>
      </c>
      <c r="E51" s="48">
        <v>1.98155</v>
      </c>
      <c r="F51" s="49">
        <v>0.02241</v>
      </c>
      <c r="G51" s="49">
        <v>0.00351</v>
      </c>
      <c r="H51" s="51">
        <v>2.6904699999999995</v>
      </c>
      <c r="I51" s="9"/>
      <c r="J51" s="10"/>
      <c r="K51" s="6"/>
      <c r="L51" s="185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185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185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2.16192</v>
      </c>
      <c r="E54" s="48">
        <v>2.09716</v>
      </c>
      <c r="F54" s="49">
        <v>0.06125</v>
      </c>
      <c r="G54" s="49">
        <v>0.00351</v>
      </c>
      <c r="H54" s="51">
        <v>2.84492</v>
      </c>
      <c r="I54" s="9"/>
      <c r="J54" s="10"/>
      <c r="K54" s="6"/>
      <c r="L54" s="185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2.15692</v>
      </c>
      <c r="E55" s="48">
        <v>2.09716</v>
      </c>
      <c r="F55" s="49">
        <v>0.05625</v>
      </c>
      <c r="G55" s="49">
        <v>0.00351</v>
      </c>
      <c r="H55" s="51">
        <v>2.83992</v>
      </c>
      <c r="I55" s="9"/>
      <c r="J55" s="10"/>
      <c r="K55" s="6"/>
      <c r="L55" s="185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2.13899</v>
      </c>
      <c r="E56" s="48">
        <v>2.09716</v>
      </c>
      <c r="F56" s="49">
        <v>0.03832</v>
      </c>
      <c r="G56" s="49">
        <v>0.00351</v>
      </c>
      <c r="H56" s="51">
        <v>2.8219900000000004</v>
      </c>
      <c r="I56" s="9"/>
      <c r="J56" s="10"/>
      <c r="K56" s="6"/>
      <c r="L56" s="185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2.12308</v>
      </c>
      <c r="E57" s="48">
        <v>2.09716</v>
      </c>
      <c r="F57" s="49">
        <v>0.02241</v>
      </c>
      <c r="G57" s="49">
        <v>0.00351</v>
      </c>
      <c r="H57" s="51">
        <v>2.8060799999999997</v>
      </c>
      <c r="I57" s="9"/>
      <c r="J57" s="10"/>
      <c r="K57" s="6"/>
      <c r="L57" s="185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185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185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2.2682999999999995</v>
      </c>
      <c r="E60" s="48">
        <v>2.20354</v>
      </c>
      <c r="F60" s="49">
        <v>0.06125</v>
      </c>
      <c r="G60" s="49">
        <v>0.00351</v>
      </c>
      <c r="H60" s="51">
        <v>2.9513</v>
      </c>
      <c r="I60" s="9"/>
      <c r="J60" s="10"/>
      <c r="K60" s="6"/>
      <c r="L60" s="185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2.2632999999999996</v>
      </c>
      <c r="E61" s="48">
        <v>2.20354</v>
      </c>
      <c r="F61" s="49">
        <v>0.05625</v>
      </c>
      <c r="G61" s="49">
        <v>0.00351</v>
      </c>
      <c r="H61" s="51">
        <v>2.9463</v>
      </c>
      <c r="I61" s="9"/>
      <c r="J61" s="10"/>
      <c r="K61" s="6"/>
      <c r="L61" s="185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2.24537</v>
      </c>
      <c r="E62" s="48">
        <v>2.20354</v>
      </c>
      <c r="F62" s="49">
        <v>0.03832</v>
      </c>
      <c r="G62" s="49">
        <v>0.00351</v>
      </c>
      <c r="H62" s="51">
        <v>2.92837</v>
      </c>
      <c r="I62" s="9"/>
      <c r="J62" s="10"/>
      <c r="K62" s="6"/>
      <c r="L62" s="185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2.2294599999999996</v>
      </c>
      <c r="E63" s="48">
        <v>2.20354</v>
      </c>
      <c r="F63" s="49">
        <v>0.02241</v>
      </c>
      <c r="G63" s="49">
        <v>0.00351</v>
      </c>
      <c r="H63" s="51">
        <v>2.9124599999999994</v>
      </c>
      <c r="I63" s="9"/>
      <c r="J63" s="10"/>
      <c r="K63" s="6"/>
      <c r="L63" s="185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185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185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>
        <v>2.69725</v>
      </c>
      <c r="E66" s="48">
        <v>2.63249</v>
      </c>
      <c r="F66" s="49">
        <v>0.06125</v>
      </c>
      <c r="G66" s="49">
        <v>0.00351</v>
      </c>
      <c r="H66" s="51">
        <v>3.38025</v>
      </c>
      <c r="I66" s="9"/>
      <c r="J66" s="10"/>
      <c r="K66" s="6"/>
      <c r="L66" s="185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2.69225</v>
      </c>
      <c r="E67" s="48">
        <v>2.63249</v>
      </c>
      <c r="F67" s="49">
        <v>0.05625</v>
      </c>
      <c r="G67" s="49">
        <v>0.00351</v>
      </c>
      <c r="H67" s="51">
        <v>3.3752500000000003</v>
      </c>
      <c r="I67" s="9"/>
      <c r="J67" s="10"/>
      <c r="K67" s="6"/>
      <c r="L67" s="185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2.6743200000000003</v>
      </c>
      <c r="E68" s="48">
        <v>2.63249</v>
      </c>
      <c r="F68" s="49">
        <v>0.03832</v>
      </c>
      <c r="G68" s="49">
        <v>0.00351</v>
      </c>
      <c r="H68" s="51">
        <v>3.3573200000000005</v>
      </c>
      <c r="I68" s="9"/>
      <c r="J68" s="10"/>
      <c r="K68" s="6"/>
      <c r="L68" s="185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2.65841</v>
      </c>
      <c r="E69" s="48">
        <v>2.63249</v>
      </c>
      <c r="F69" s="49">
        <v>0.02241</v>
      </c>
      <c r="G69" s="49">
        <v>0.00351</v>
      </c>
      <c r="H69" s="51">
        <v>3.3414099999999998</v>
      </c>
      <c r="I69" s="9"/>
      <c r="J69" s="10"/>
      <c r="K69" s="6"/>
      <c r="L69" s="185"/>
      <c r="M69" s="6"/>
      <c r="N69" s="11"/>
    </row>
    <row r="70" spans="1:14" s="3" customFormat="1" ht="12.75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6"/>
      <c r="L70" s="185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185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185"/>
      <c r="M72" s="6"/>
      <c r="N72" s="11"/>
    </row>
    <row r="73" spans="1:14" s="3" customFormat="1" ht="12.75">
      <c r="A73" s="36"/>
      <c r="B73" s="40" t="s">
        <v>22</v>
      </c>
      <c r="C73" s="490"/>
      <c r="D73" s="48">
        <v>1.9942199999999999</v>
      </c>
      <c r="E73" s="53">
        <v>1.92946</v>
      </c>
      <c r="F73" s="41">
        <v>0.06125</v>
      </c>
      <c r="G73" s="41">
        <v>0.00351</v>
      </c>
      <c r="H73" s="51">
        <v>2.67722</v>
      </c>
      <c r="I73" s="9"/>
      <c r="J73" s="10"/>
      <c r="K73" s="6"/>
      <c r="L73" s="185"/>
      <c r="M73" s="6"/>
      <c r="N73" s="11"/>
    </row>
    <row r="74" spans="1:14" s="3" customFormat="1" ht="12.75">
      <c r="A74" s="36"/>
      <c r="B74" s="40" t="s">
        <v>23</v>
      </c>
      <c r="C74" s="490"/>
      <c r="D74" s="48">
        <v>1.9892199999999998</v>
      </c>
      <c r="E74" s="53">
        <v>1.92946</v>
      </c>
      <c r="F74" s="41">
        <v>0.05625</v>
      </c>
      <c r="G74" s="41">
        <v>0.00351</v>
      </c>
      <c r="H74" s="51">
        <v>2.67222</v>
      </c>
      <c r="I74" s="9"/>
      <c r="J74" s="10"/>
      <c r="K74" s="6"/>
      <c r="L74" s="185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1.9712899999999998</v>
      </c>
      <c r="E75" s="53">
        <v>1.92946</v>
      </c>
      <c r="F75" s="41">
        <v>0.03832</v>
      </c>
      <c r="G75" s="41">
        <v>0.00351</v>
      </c>
      <c r="H75" s="51">
        <v>2.6542899999999996</v>
      </c>
      <c r="I75" s="9"/>
      <c r="J75" s="10"/>
      <c r="K75" s="6"/>
      <c r="L75" s="185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1.95538</v>
      </c>
      <c r="E76" s="53">
        <v>1.92946</v>
      </c>
      <c r="F76" s="41">
        <v>0.02241</v>
      </c>
      <c r="G76" s="41">
        <v>0.00351</v>
      </c>
      <c r="H76" s="51">
        <v>2.6383799999999997</v>
      </c>
      <c r="I76" s="9"/>
      <c r="J76" s="10"/>
      <c r="K76" s="6"/>
      <c r="L76" s="185"/>
      <c r="M76" s="6"/>
      <c r="N76" s="11"/>
    </row>
    <row r="77" spans="1:14" s="3" customFormat="1" ht="12.75">
      <c r="A77" s="36"/>
      <c r="B77" s="40"/>
      <c r="C77" s="492"/>
      <c r="D77" s="38"/>
      <c r="E77" s="53"/>
      <c r="F77" s="41"/>
      <c r="G77" s="50"/>
      <c r="H77" s="39"/>
      <c r="I77" s="9"/>
      <c r="J77" s="10"/>
      <c r="K77" s="6"/>
      <c r="L77" s="184"/>
      <c r="M77" s="6"/>
      <c r="N77" s="11"/>
    </row>
    <row r="78" spans="1:14" s="3" customFormat="1" ht="12.75">
      <c r="A78" s="36"/>
      <c r="B78" s="164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184"/>
      <c r="M78" s="6"/>
      <c r="N78" s="11"/>
    </row>
    <row r="79" spans="1:14" s="3" customFormat="1" ht="12.75">
      <c r="A79" s="36"/>
      <c r="B79" s="37" t="s">
        <v>21</v>
      </c>
      <c r="C79" s="489">
        <v>1.8388699999999998</v>
      </c>
      <c r="D79" s="48"/>
      <c r="E79" s="48"/>
      <c r="F79" s="49"/>
      <c r="G79" s="49"/>
      <c r="H79" s="51"/>
      <c r="I79" s="169"/>
      <c r="J79" s="10"/>
      <c r="K79" s="6"/>
      <c r="L79" s="184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2.1499699999999997</v>
      </c>
      <c r="E80" s="48">
        <v>1.98155</v>
      </c>
      <c r="F80" s="49">
        <v>0.16491</v>
      </c>
      <c r="G80" s="49">
        <v>0.00351</v>
      </c>
      <c r="H80" s="51">
        <v>3.9888399999999997</v>
      </c>
      <c r="I80" s="9"/>
      <c r="J80" s="10"/>
      <c r="K80" s="6"/>
      <c r="L80" s="185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2.13652</v>
      </c>
      <c r="E81" s="48">
        <v>1.98155</v>
      </c>
      <c r="F81" s="49">
        <v>0.15146</v>
      </c>
      <c r="G81" s="49">
        <v>0.00351</v>
      </c>
      <c r="H81" s="51">
        <v>3.97539</v>
      </c>
      <c r="I81" s="9"/>
      <c r="J81" s="10"/>
      <c r="K81" s="6"/>
      <c r="L81" s="185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2.08824</v>
      </c>
      <c r="E82" s="48">
        <v>1.98155</v>
      </c>
      <c r="F82" s="49">
        <v>0.10318</v>
      </c>
      <c r="G82" s="49">
        <v>0.00351</v>
      </c>
      <c r="H82" s="51">
        <v>3.92711</v>
      </c>
      <c r="I82" s="9"/>
      <c r="J82" s="10"/>
      <c r="K82" s="6"/>
      <c r="L82" s="185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2.0453799999999998</v>
      </c>
      <c r="E83" s="48">
        <v>1.98155</v>
      </c>
      <c r="F83" s="49">
        <v>0.06032</v>
      </c>
      <c r="G83" s="49">
        <v>0.00351</v>
      </c>
      <c r="H83" s="51">
        <v>3.8842499999999998</v>
      </c>
      <c r="I83" s="9"/>
      <c r="J83" s="10"/>
      <c r="K83" s="6"/>
      <c r="L83" s="185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184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184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2.26558</v>
      </c>
      <c r="E86" s="48">
        <v>2.09716</v>
      </c>
      <c r="F86" s="49">
        <v>0.16491</v>
      </c>
      <c r="G86" s="49">
        <v>0.00351</v>
      </c>
      <c r="H86" s="51">
        <v>4.10445</v>
      </c>
      <c r="I86" s="9"/>
      <c r="J86" s="10"/>
      <c r="K86" s="6"/>
      <c r="L86" s="185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2.25213</v>
      </c>
      <c r="E87" s="48">
        <v>2.09716</v>
      </c>
      <c r="F87" s="49">
        <v>0.15146</v>
      </c>
      <c r="G87" s="49">
        <v>0.00351</v>
      </c>
      <c r="H87" s="51">
        <v>4.091</v>
      </c>
      <c r="I87" s="9"/>
      <c r="J87" s="10"/>
      <c r="K87" s="6"/>
      <c r="L87" s="185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2.20385</v>
      </c>
      <c r="E88" s="48">
        <v>2.09716</v>
      </c>
      <c r="F88" s="49">
        <v>0.10318</v>
      </c>
      <c r="G88" s="49">
        <v>0.00351</v>
      </c>
      <c r="H88" s="51">
        <v>4.04272</v>
      </c>
      <c r="I88" s="9"/>
      <c r="J88" s="10"/>
      <c r="K88" s="6"/>
      <c r="L88" s="185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2.16099</v>
      </c>
      <c r="E89" s="48">
        <v>2.09716</v>
      </c>
      <c r="F89" s="49">
        <v>0.06032</v>
      </c>
      <c r="G89" s="49">
        <v>0.00351</v>
      </c>
      <c r="H89" s="51">
        <v>3.99986</v>
      </c>
      <c r="I89" s="9"/>
      <c r="J89" s="10"/>
      <c r="K89" s="6"/>
      <c r="L89" s="185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184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184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2.3719599999999996</v>
      </c>
      <c r="E92" s="48">
        <v>2.20354</v>
      </c>
      <c r="F92" s="49">
        <v>0.16491</v>
      </c>
      <c r="G92" s="49">
        <v>0.00351</v>
      </c>
      <c r="H92" s="51">
        <v>4.21083</v>
      </c>
      <c r="I92" s="9"/>
      <c r="J92" s="10"/>
      <c r="K92" s="6"/>
      <c r="L92" s="185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2.35851</v>
      </c>
      <c r="E93" s="48">
        <v>2.20354</v>
      </c>
      <c r="F93" s="49">
        <v>0.15146</v>
      </c>
      <c r="G93" s="49">
        <v>0.00351</v>
      </c>
      <c r="H93" s="51">
        <v>4.19738</v>
      </c>
      <c r="I93" s="9"/>
      <c r="J93" s="10"/>
      <c r="K93" s="6"/>
      <c r="L93" s="185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2.31023</v>
      </c>
      <c r="E94" s="48">
        <v>2.20354</v>
      </c>
      <c r="F94" s="49">
        <v>0.10318</v>
      </c>
      <c r="G94" s="49">
        <v>0.00351</v>
      </c>
      <c r="H94" s="51">
        <v>4.1491</v>
      </c>
      <c r="I94" s="9"/>
      <c r="J94" s="10"/>
      <c r="K94" s="6"/>
      <c r="L94" s="185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2.2673699999999997</v>
      </c>
      <c r="E95" s="48">
        <v>2.20354</v>
      </c>
      <c r="F95" s="49">
        <v>0.06032</v>
      </c>
      <c r="G95" s="49">
        <v>0.00351</v>
      </c>
      <c r="H95" s="51">
        <v>4.10624</v>
      </c>
      <c r="I95" s="9"/>
      <c r="J95" s="10"/>
      <c r="K95" s="6"/>
      <c r="L95" s="185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184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184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2.80091</v>
      </c>
      <c r="E98" s="48">
        <v>2.63249</v>
      </c>
      <c r="F98" s="49">
        <v>0.16491</v>
      </c>
      <c r="G98" s="49">
        <v>0.00351</v>
      </c>
      <c r="H98" s="51">
        <v>4.63978</v>
      </c>
      <c r="I98" s="9"/>
      <c r="J98" s="10"/>
      <c r="K98" s="6"/>
      <c r="L98" s="184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2.7874600000000003</v>
      </c>
      <c r="E99" s="48">
        <v>2.63249</v>
      </c>
      <c r="F99" s="49">
        <v>0.15146</v>
      </c>
      <c r="G99" s="49">
        <v>0.00351</v>
      </c>
      <c r="H99" s="51">
        <v>4.62633</v>
      </c>
      <c r="I99" s="9"/>
      <c r="J99" s="10"/>
      <c r="K99" s="6"/>
      <c r="L99" s="185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2.73918</v>
      </c>
      <c r="E100" s="48">
        <v>2.63249</v>
      </c>
      <c r="F100" s="49">
        <v>0.10318</v>
      </c>
      <c r="G100" s="49">
        <v>0.00351</v>
      </c>
      <c r="H100" s="51">
        <v>4.57805</v>
      </c>
      <c r="I100" s="9"/>
      <c r="J100" s="10"/>
      <c r="K100" s="6"/>
      <c r="L100" s="185"/>
      <c r="M100" s="6"/>
      <c r="N100" s="11"/>
    </row>
    <row r="101" spans="1:14" ht="12.75">
      <c r="A101" s="36"/>
      <c r="B101" s="40" t="s">
        <v>25</v>
      </c>
      <c r="C101" s="490"/>
      <c r="D101" s="48">
        <v>2.69632</v>
      </c>
      <c r="E101" s="48">
        <v>2.63249</v>
      </c>
      <c r="F101" s="49">
        <v>0.06032</v>
      </c>
      <c r="G101" s="49">
        <v>0.00351</v>
      </c>
      <c r="H101" s="51">
        <v>4.53519</v>
      </c>
      <c r="I101" s="9"/>
      <c r="J101" s="10"/>
      <c r="K101" s="6"/>
      <c r="L101" s="185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185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184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184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2.09788</v>
      </c>
      <c r="E105" s="53">
        <v>1.92946</v>
      </c>
      <c r="F105" s="41">
        <v>0.16491</v>
      </c>
      <c r="G105" s="41">
        <v>0.00351</v>
      </c>
      <c r="H105" s="51">
        <v>3.93675</v>
      </c>
      <c r="I105" s="9"/>
      <c r="J105" s="10"/>
      <c r="K105" s="6"/>
      <c r="L105" s="185"/>
      <c r="M105" s="6"/>
      <c r="N105" s="11"/>
    </row>
    <row r="106" spans="1:14" ht="12.75">
      <c r="A106" s="36"/>
      <c r="B106" s="40" t="s">
        <v>23</v>
      </c>
      <c r="C106" s="490"/>
      <c r="D106" s="48">
        <v>2.08443</v>
      </c>
      <c r="E106" s="53">
        <v>1.92946</v>
      </c>
      <c r="F106" s="41">
        <v>0.15146</v>
      </c>
      <c r="G106" s="41">
        <v>0.00351</v>
      </c>
      <c r="H106" s="51">
        <v>3.9232999999999993</v>
      </c>
      <c r="I106" s="9"/>
      <c r="J106" s="10"/>
      <c r="K106" s="6"/>
      <c r="L106" s="185"/>
      <c r="M106" s="6"/>
      <c r="N106" s="11"/>
    </row>
    <row r="107" spans="1:14" ht="12.75">
      <c r="A107" s="36"/>
      <c r="B107" s="40" t="s">
        <v>24</v>
      </c>
      <c r="C107" s="490"/>
      <c r="D107" s="48">
        <v>2.0361499999999997</v>
      </c>
      <c r="E107" s="53">
        <v>1.92946</v>
      </c>
      <c r="F107" s="41">
        <v>0.10318</v>
      </c>
      <c r="G107" s="41">
        <v>0.00351</v>
      </c>
      <c r="H107" s="51">
        <v>3.8750199999999992</v>
      </c>
      <c r="I107" s="9"/>
      <c r="J107" s="10"/>
      <c r="K107" s="6"/>
      <c r="L107" s="185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1.9932899999999998</v>
      </c>
      <c r="E108" s="53">
        <v>1.92946</v>
      </c>
      <c r="F108" s="41">
        <v>0.06032</v>
      </c>
      <c r="G108" s="41">
        <v>0.00351</v>
      </c>
      <c r="H108" s="51">
        <v>3.8321599999999996</v>
      </c>
      <c r="I108" s="9"/>
      <c r="J108" s="10"/>
      <c r="K108" s="6"/>
      <c r="L108" s="185"/>
      <c r="M108" s="6"/>
      <c r="N108" s="11"/>
    </row>
    <row r="109" spans="1:14" ht="12.75">
      <c r="A109" s="36"/>
      <c r="B109" s="40"/>
      <c r="C109" s="492"/>
      <c r="D109" s="38"/>
      <c r="E109" s="53"/>
      <c r="F109" s="41"/>
      <c r="G109" s="50"/>
      <c r="H109" s="39"/>
      <c r="I109" s="9"/>
      <c r="J109" s="10"/>
      <c r="K109" s="6"/>
      <c r="L109" s="184"/>
      <c r="M109" s="6"/>
      <c r="N109" s="11"/>
    </row>
    <row r="110" spans="1:14" ht="12.75">
      <c r="A110" s="36"/>
      <c r="B110" s="164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184"/>
      <c r="M110" s="6"/>
      <c r="N110" s="11"/>
    </row>
    <row r="111" spans="1:14" ht="12.75">
      <c r="A111" s="36"/>
      <c r="B111" s="37" t="s">
        <v>21</v>
      </c>
      <c r="C111" s="489">
        <v>4.05755</v>
      </c>
      <c r="D111" s="48"/>
      <c r="E111" s="48"/>
      <c r="F111" s="49"/>
      <c r="G111" s="49"/>
      <c r="H111" s="51"/>
      <c r="I111" s="169"/>
      <c r="J111" s="10"/>
      <c r="K111" s="6"/>
      <c r="L111" s="184"/>
      <c r="M111" s="6"/>
      <c r="N111" s="11"/>
    </row>
    <row r="112" spans="1:14" ht="12.75">
      <c r="A112" s="36"/>
      <c r="B112" s="40" t="s">
        <v>22</v>
      </c>
      <c r="C112" s="490"/>
      <c r="D112" s="48">
        <v>2.34894</v>
      </c>
      <c r="E112" s="48">
        <v>1.98155</v>
      </c>
      <c r="F112" s="49">
        <v>0.36388</v>
      </c>
      <c r="G112" s="49">
        <v>0.00351</v>
      </c>
      <c r="H112" s="51">
        <v>6.40649</v>
      </c>
      <c r="I112" s="9"/>
      <c r="J112" s="10"/>
      <c r="K112" s="6"/>
      <c r="L112" s="185"/>
      <c r="M112" s="6"/>
      <c r="N112" s="11"/>
    </row>
    <row r="113" spans="1:14" ht="12.75">
      <c r="A113" s="36"/>
      <c r="B113" s="40" t="s">
        <v>23</v>
      </c>
      <c r="C113" s="490"/>
      <c r="D113" s="48">
        <v>2.31926</v>
      </c>
      <c r="E113" s="48">
        <v>1.98155</v>
      </c>
      <c r="F113" s="49">
        <v>0.3342</v>
      </c>
      <c r="G113" s="49">
        <v>0.00351</v>
      </c>
      <c r="H113" s="51">
        <v>6.37681</v>
      </c>
      <c r="I113" s="9"/>
      <c r="J113" s="10"/>
      <c r="K113" s="6"/>
      <c r="L113" s="185"/>
      <c r="M113" s="6"/>
      <c r="N113" s="11"/>
    </row>
    <row r="114" spans="1:14" ht="12.75">
      <c r="A114" s="36"/>
      <c r="B114" s="40" t="s">
        <v>24</v>
      </c>
      <c r="C114" s="490"/>
      <c r="D114" s="48">
        <v>2.2127299999999996</v>
      </c>
      <c r="E114" s="48">
        <v>1.98155</v>
      </c>
      <c r="F114" s="49">
        <v>0.22767</v>
      </c>
      <c r="G114" s="49">
        <v>0.00351</v>
      </c>
      <c r="H114" s="51">
        <v>6.27028</v>
      </c>
      <c r="I114" s="9"/>
      <c r="J114" s="10"/>
      <c r="K114" s="6"/>
      <c r="L114" s="185"/>
      <c r="M114" s="6"/>
      <c r="N114" s="11"/>
    </row>
    <row r="115" spans="1:14" ht="12.75">
      <c r="A115" s="36"/>
      <c r="B115" s="40" t="s">
        <v>25</v>
      </c>
      <c r="C115" s="490"/>
      <c r="D115" s="48">
        <v>2.11816</v>
      </c>
      <c r="E115" s="48">
        <v>1.98155</v>
      </c>
      <c r="F115" s="49">
        <v>0.1331</v>
      </c>
      <c r="G115" s="49">
        <v>0.00351</v>
      </c>
      <c r="H115" s="51">
        <v>6.1757100000000005</v>
      </c>
      <c r="I115" s="9"/>
      <c r="J115" s="10"/>
      <c r="K115" s="6"/>
      <c r="L115" s="185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184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184"/>
      <c r="M117" s="6"/>
      <c r="N117" s="11"/>
    </row>
    <row r="118" spans="1:14" ht="12.75">
      <c r="A118" s="36"/>
      <c r="B118" s="40" t="s">
        <v>22</v>
      </c>
      <c r="C118" s="490"/>
      <c r="D118" s="48">
        <v>2.46455</v>
      </c>
      <c r="E118" s="48">
        <v>2.09716</v>
      </c>
      <c r="F118" s="49">
        <v>0.36388</v>
      </c>
      <c r="G118" s="49">
        <v>0.00351</v>
      </c>
      <c r="H118" s="51">
        <v>6.5221</v>
      </c>
      <c r="I118" s="9"/>
      <c r="J118" s="10"/>
      <c r="K118" s="6"/>
      <c r="L118" s="185"/>
      <c r="M118" s="6"/>
      <c r="N118" s="11"/>
    </row>
    <row r="119" spans="1:14" ht="12.75">
      <c r="A119" s="36"/>
      <c r="B119" s="40" t="s">
        <v>23</v>
      </c>
      <c r="C119" s="490"/>
      <c r="D119" s="48">
        <v>2.43487</v>
      </c>
      <c r="E119" s="48">
        <v>2.09716</v>
      </c>
      <c r="F119" s="49">
        <v>0.3342</v>
      </c>
      <c r="G119" s="49">
        <v>0.00351</v>
      </c>
      <c r="H119" s="51">
        <v>6.49242</v>
      </c>
      <c r="I119" s="9"/>
      <c r="J119" s="10"/>
      <c r="K119" s="6"/>
      <c r="L119" s="185"/>
      <c r="M119" s="6"/>
      <c r="N119" s="11"/>
    </row>
    <row r="120" spans="1:14" ht="12.75">
      <c r="A120" s="36"/>
      <c r="B120" s="40" t="s">
        <v>24</v>
      </c>
      <c r="C120" s="490"/>
      <c r="D120" s="48">
        <v>2.32834</v>
      </c>
      <c r="E120" s="48">
        <v>2.09716</v>
      </c>
      <c r="F120" s="49">
        <v>0.22767</v>
      </c>
      <c r="G120" s="49">
        <v>0.00351</v>
      </c>
      <c r="H120" s="51">
        <v>6.38589</v>
      </c>
      <c r="I120" s="9"/>
      <c r="J120" s="10"/>
      <c r="K120" s="6"/>
      <c r="L120" s="185"/>
      <c r="M120" s="6"/>
      <c r="N120" s="11"/>
    </row>
    <row r="121" spans="1:14" ht="12.75">
      <c r="A121" s="36"/>
      <c r="B121" s="40" t="s">
        <v>25</v>
      </c>
      <c r="C121" s="490"/>
      <c r="D121" s="48">
        <v>2.2337700000000003</v>
      </c>
      <c r="E121" s="48">
        <v>2.09716</v>
      </c>
      <c r="F121" s="49">
        <v>0.1331</v>
      </c>
      <c r="G121" s="49">
        <v>0.00351</v>
      </c>
      <c r="H121" s="51">
        <v>6.291320000000001</v>
      </c>
      <c r="I121" s="9"/>
      <c r="J121" s="10"/>
      <c r="K121" s="6"/>
      <c r="L121" s="185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184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184"/>
      <c r="M123" s="6"/>
      <c r="N123" s="11"/>
    </row>
    <row r="124" spans="1:14" ht="12.75">
      <c r="A124" s="36"/>
      <c r="B124" s="40" t="s">
        <v>22</v>
      </c>
      <c r="C124" s="490"/>
      <c r="D124" s="48">
        <v>2.5709299999999997</v>
      </c>
      <c r="E124" s="48">
        <v>2.20354</v>
      </c>
      <c r="F124" s="49">
        <v>0.36388</v>
      </c>
      <c r="G124" s="49">
        <v>0.00351</v>
      </c>
      <c r="H124" s="51">
        <v>6.62848</v>
      </c>
      <c r="I124" s="9"/>
      <c r="J124" s="10"/>
      <c r="K124" s="6"/>
      <c r="L124" s="185"/>
      <c r="M124" s="6"/>
      <c r="N124" s="11"/>
    </row>
    <row r="125" spans="1:14" ht="12.75">
      <c r="A125" s="36"/>
      <c r="B125" s="40" t="s">
        <v>23</v>
      </c>
      <c r="C125" s="490"/>
      <c r="D125" s="48">
        <v>2.54125</v>
      </c>
      <c r="E125" s="48">
        <v>2.20354</v>
      </c>
      <c r="F125" s="49">
        <v>0.3342</v>
      </c>
      <c r="G125" s="49">
        <v>0.00351</v>
      </c>
      <c r="H125" s="51">
        <v>6.5988</v>
      </c>
      <c r="I125" s="9"/>
      <c r="J125" s="10"/>
      <c r="K125" s="6"/>
      <c r="L125" s="185"/>
      <c r="M125" s="6"/>
      <c r="N125" s="11"/>
    </row>
    <row r="126" spans="1:14" ht="12.75">
      <c r="A126" s="36"/>
      <c r="B126" s="40" t="s">
        <v>24</v>
      </c>
      <c r="C126" s="490"/>
      <c r="D126" s="48">
        <v>2.4347199999999996</v>
      </c>
      <c r="E126" s="48">
        <v>2.20354</v>
      </c>
      <c r="F126" s="49">
        <v>0.22767</v>
      </c>
      <c r="G126" s="49">
        <v>0.00351</v>
      </c>
      <c r="H126" s="51">
        <v>6.4922699999999995</v>
      </c>
      <c r="I126" s="9"/>
      <c r="J126" s="10"/>
      <c r="K126" s="6"/>
      <c r="L126" s="185"/>
      <c r="M126" s="6"/>
      <c r="N126" s="11"/>
    </row>
    <row r="127" spans="1:14" ht="12.75">
      <c r="A127" s="36"/>
      <c r="B127" s="40" t="s">
        <v>25</v>
      </c>
      <c r="C127" s="490"/>
      <c r="D127" s="48">
        <v>2.34015</v>
      </c>
      <c r="E127" s="48">
        <v>2.20354</v>
      </c>
      <c r="F127" s="49">
        <v>0.1331</v>
      </c>
      <c r="G127" s="49">
        <v>0.00351</v>
      </c>
      <c r="H127" s="51">
        <v>6.3977</v>
      </c>
      <c r="I127" s="9"/>
      <c r="J127" s="10"/>
      <c r="K127" s="6"/>
      <c r="L127" s="185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184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184"/>
      <c r="M129" s="6"/>
      <c r="N129" s="11"/>
    </row>
    <row r="130" spans="1:14" ht="12.75">
      <c r="A130" s="36"/>
      <c r="B130" s="40" t="s">
        <v>22</v>
      </c>
      <c r="C130" s="490"/>
      <c r="D130" s="48">
        <v>2.99988</v>
      </c>
      <c r="E130" s="48">
        <v>2.63249</v>
      </c>
      <c r="F130" s="49">
        <v>0.36388</v>
      </c>
      <c r="G130" s="49">
        <v>0.00351</v>
      </c>
      <c r="H130" s="51">
        <v>7.05743</v>
      </c>
      <c r="I130" s="9"/>
      <c r="J130" s="10"/>
      <c r="K130" s="6"/>
      <c r="L130" s="184"/>
      <c r="M130" s="6"/>
      <c r="N130" s="11"/>
    </row>
    <row r="131" spans="1:14" ht="12.75">
      <c r="A131" s="36"/>
      <c r="B131" s="40" t="s">
        <v>23</v>
      </c>
      <c r="C131" s="490"/>
      <c r="D131" s="48">
        <v>2.9702</v>
      </c>
      <c r="E131" s="48">
        <v>2.63249</v>
      </c>
      <c r="F131" s="49">
        <v>0.3342</v>
      </c>
      <c r="G131" s="49">
        <v>0.00351</v>
      </c>
      <c r="H131" s="51">
        <v>7.02775</v>
      </c>
      <c r="I131" s="9"/>
      <c r="J131" s="10"/>
      <c r="K131" s="6"/>
      <c r="L131" s="185"/>
      <c r="M131" s="6"/>
      <c r="N131" s="11"/>
    </row>
    <row r="132" spans="1:14" ht="12.75">
      <c r="A132" s="36"/>
      <c r="B132" s="40" t="s">
        <v>24</v>
      </c>
      <c r="C132" s="490"/>
      <c r="D132" s="48">
        <v>2.86367</v>
      </c>
      <c r="E132" s="48">
        <v>2.63249</v>
      </c>
      <c r="F132" s="49">
        <v>0.22767</v>
      </c>
      <c r="G132" s="49">
        <v>0.00351</v>
      </c>
      <c r="H132" s="51">
        <v>6.92122</v>
      </c>
      <c r="I132" s="9"/>
      <c r="J132" s="10"/>
      <c r="K132" s="6"/>
      <c r="L132" s="185"/>
      <c r="M132" s="6"/>
      <c r="N132" s="11"/>
    </row>
    <row r="133" spans="1:14" ht="12.75">
      <c r="A133" s="36"/>
      <c r="B133" s="40" t="s">
        <v>25</v>
      </c>
      <c r="C133" s="490"/>
      <c r="D133" s="48">
        <v>2.7691000000000003</v>
      </c>
      <c r="E133" s="48">
        <v>2.63249</v>
      </c>
      <c r="F133" s="49">
        <v>0.1331</v>
      </c>
      <c r="G133" s="49">
        <v>0.00351</v>
      </c>
      <c r="H133" s="51">
        <v>6.826650000000001</v>
      </c>
      <c r="I133" s="9"/>
      <c r="J133" s="10"/>
      <c r="K133" s="6"/>
      <c r="L133" s="185"/>
      <c r="M133" s="6"/>
      <c r="N133" s="11"/>
    </row>
    <row r="134" spans="1:14" ht="12.75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6"/>
      <c r="L134" s="185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184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184"/>
      <c r="M136" s="6"/>
      <c r="N136" s="11"/>
    </row>
    <row r="137" spans="1:14" ht="12.75">
      <c r="A137" s="36"/>
      <c r="B137" s="40" t="s">
        <v>22</v>
      </c>
      <c r="C137" s="490"/>
      <c r="D137" s="48">
        <v>2.2968499999999996</v>
      </c>
      <c r="E137" s="53">
        <v>1.92946</v>
      </c>
      <c r="F137" s="41">
        <v>0.36388</v>
      </c>
      <c r="G137" s="50">
        <v>0.00351</v>
      </c>
      <c r="H137" s="51">
        <v>6.3544</v>
      </c>
      <c r="I137" s="9"/>
      <c r="J137" s="10"/>
      <c r="K137" s="6"/>
      <c r="L137" s="185"/>
      <c r="M137" s="6"/>
      <c r="N137" s="11"/>
    </row>
    <row r="138" spans="1:14" ht="12.75">
      <c r="A138" s="36"/>
      <c r="B138" s="40" t="s">
        <v>23</v>
      </c>
      <c r="C138" s="490"/>
      <c r="D138" s="48">
        <v>2.2671699999999997</v>
      </c>
      <c r="E138" s="53">
        <v>1.92946</v>
      </c>
      <c r="F138" s="41">
        <v>0.3342</v>
      </c>
      <c r="G138" s="50">
        <v>0.00351</v>
      </c>
      <c r="H138" s="51">
        <v>6.324719999999999</v>
      </c>
      <c r="I138" s="9"/>
      <c r="J138" s="10"/>
      <c r="K138" s="6"/>
      <c r="L138" s="185"/>
      <c r="M138" s="6"/>
      <c r="N138" s="11"/>
    </row>
    <row r="139" spans="1:14" ht="12.75">
      <c r="A139" s="36"/>
      <c r="B139" s="40" t="s">
        <v>24</v>
      </c>
      <c r="C139" s="490"/>
      <c r="D139" s="48">
        <v>2.16064</v>
      </c>
      <c r="E139" s="53">
        <v>1.92946</v>
      </c>
      <c r="F139" s="41">
        <v>0.22767</v>
      </c>
      <c r="G139" s="50">
        <v>0.00351</v>
      </c>
      <c r="H139" s="51">
        <v>6.21819</v>
      </c>
      <c r="I139" s="9"/>
      <c r="J139" s="10"/>
      <c r="K139" s="6"/>
      <c r="L139" s="185"/>
      <c r="M139" s="6"/>
      <c r="N139" s="11"/>
    </row>
    <row r="140" spans="1:14" ht="12.75">
      <c r="A140" s="36"/>
      <c r="B140" s="40" t="s">
        <v>25</v>
      </c>
      <c r="C140" s="490"/>
      <c r="D140" s="48">
        <v>2.06607</v>
      </c>
      <c r="E140" s="53">
        <v>1.92946</v>
      </c>
      <c r="F140" s="41">
        <v>0.1331</v>
      </c>
      <c r="G140" s="50">
        <v>0.00351</v>
      </c>
      <c r="H140" s="51">
        <v>6.12362</v>
      </c>
      <c r="I140" s="9"/>
      <c r="J140" s="10"/>
      <c r="K140" s="6"/>
      <c r="L140" s="185"/>
      <c r="M140" s="6"/>
      <c r="N140" s="11"/>
    </row>
    <row r="141" spans="1:14" ht="13.5" thickBot="1">
      <c r="A141" s="36"/>
      <c r="B141" s="40"/>
      <c r="C141" s="491"/>
      <c r="D141" s="38"/>
      <c r="E141" s="53"/>
      <c r="F141" s="41"/>
      <c r="G141" s="50"/>
      <c r="H141" s="39"/>
      <c r="I141" s="9"/>
      <c r="J141" s="10"/>
      <c r="K141" s="6"/>
      <c r="L141" s="184"/>
      <c r="M141" s="6"/>
      <c r="N141" s="11"/>
    </row>
    <row r="142" spans="1:14" ht="26.25" thickBot="1">
      <c r="A142" s="166">
        <v>3</v>
      </c>
      <c r="B142" s="167" t="s">
        <v>35</v>
      </c>
      <c r="C142" s="170" t="s">
        <v>31</v>
      </c>
      <c r="D142" s="171"/>
      <c r="E142" s="172"/>
      <c r="F142" s="173"/>
      <c r="G142" s="174"/>
      <c r="H142" s="168"/>
      <c r="I142" s="9"/>
      <c r="J142" s="10"/>
      <c r="K142" s="6"/>
      <c r="L142" s="184"/>
      <c r="M142" s="6"/>
      <c r="N142" s="11"/>
    </row>
    <row r="143" spans="1:14" ht="12.75">
      <c r="A143" s="36"/>
      <c r="B143" s="164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184"/>
      <c r="M143" s="6"/>
      <c r="N143" s="11"/>
    </row>
    <row r="144" spans="1:14" ht="12.75">
      <c r="A144" s="36"/>
      <c r="B144" s="37" t="s">
        <v>21</v>
      </c>
      <c r="C144" s="489">
        <v>0.683</v>
      </c>
      <c r="D144" s="48"/>
      <c r="E144" s="48"/>
      <c r="F144" s="49"/>
      <c r="G144" s="49"/>
      <c r="H144" s="51"/>
      <c r="I144" s="169"/>
      <c r="J144" s="10"/>
      <c r="K144" s="6"/>
      <c r="L144" s="184"/>
      <c r="M144" s="6"/>
      <c r="N144" s="11"/>
    </row>
    <row r="145" spans="1:14" ht="12.75">
      <c r="A145" s="36"/>
      <c r="B145" s="40" t="s">
        <v>22</v>
      </c>
      <c r="C145" s="490"/>
      <c r="D145" s="48">
        <v>2.0463114399999998</v>
      </c>
      <c r="E145" s="48">
        <v>1.98155</v>
      </c>
      <c r="F145" s="49">
        <v>0.061251440000000004</v>
      </c>
      <c r="G145" s="49">
        <v>0.00351</v>
      </c>
      <c r="H145" s="51">
        <v>2.72931144</v>
      </c>
      <c r="I145" s="7"/>
      <c r="J145" s="10"/>
      <c r="K145" s="6"/>
      <c r="L145" s="186"/>
      <c r="M145" s="6"/>
      <c r="N145" s="11"/>
    </row>
    <row r="146" spans="1:14" ht="12.75">
      <c r="A146" s="36"/>
      <c r="B146" s="40" t="s">
        <v>23</v>
      </c>
      <c r="C146" s="490"/>
      <c r="D146" s="48">
        <v>2.041314612</v>
      </c>
      <c r="E146" s="48">
        <v>1.98155</v>
      </c>
      <c r="F146" s="49">
        <v>0.056254612</v>
      </c>
      <c r="G146" s="49">
        <v>0.00351</v>
      </c>
      <c r="H146" s="51">
        <v>2.7243146119999997</v>
      </c>
      <c r="I146" s="7"/>
      <c r="J146" s="10"/>
      <c r="K146" s="6"/>
      <c r="L146" s="186"/>
      <c r="M146" s="6"/>
      <c r="N146" s="11"/>
    </row>
    <row r="147" spans="1:14" ht="12.75">
      <c r="A147" s="36"/>
      <c r="B147" s="40" t="s">
        <v>24</v>
      </c>
      <c r="C147" s="490"/>
      <c r="D147" s="48">
        <v>2.023382447</v>
      </c>
      <c r="E147" s="48">
        <v>1.98155</v>
      </c>
      <c r="F147" s="49">
        <v>0.038322447</v>
      </c>
      <c r="G147" s="49">
        <v>0.00351</v>
      </c>
      <c r="H147" s="51">
        <v>2.706382447</v>
      </c>
      <c r="I147" s="7"/>
      <c r="J147" s="10"/>
      <c r="K147" s="6"/>
      <c r="L147" s="186"/>
      <c r="M147" s="6"/>
      <c r="N147" s="11"/>
    </row>
    <row r="148" spans="1:14" ht="12.75">
      <c r="A148" s="36"/>
      <c r="B148" s="40" t="s">
        <v>25</v>
      </c>
      <c r="C148" s="490"/>
      <c r="D148" s="48">
        <v>2.0074651319999997</v>
      </c>
      <c r="E148" s="48">
        <v>1.98155</v>
      </c>
      <c r="F148" s="49">
        <v>0.022405131999999998</v>
      </c>
      <c r="G148" s="49">
        <v>0.00351</v>
      </c>
      <c r="H148" s="51">
        <v>2.690465132</v>
      </c>
      <c r="I148" s="7"/>
      <c r="J148" s="10"/>
      <c r="K148" s="6"/>
      <c r="L148" s="186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186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186"/>
      <c r="M150" s="6"/>
      <c r="N150" s="11"/>
    </row>
    <row r="151" spans="1:14" ht="12.75">
      <c r="A151" s="36"/>
      <c r="B151" s="40" t="s">
        <v>22</v>
      </c>
      <c r="C151" s="490"/>
      <c r="D151" s="48">
        <v>2.16192144</v>
      </c>
      <c r="E151" s="48">
        <v>2.09716</v>
      </c>
      <c r="F151" s="49">
        <v>0.061251440000000004</v>
      </c>
      <c r="G151" s="49">
        <v>0.00351</v>
      </c>
      <c r="H151" s="51">
        <v>2.8449214400000002</v>
      </c>
      <c r="I151" s="7"/>
      <c r="J151" s="10"/>
      <c r="K151" s="6"/>
      <c r="L151" s="186"/>
      <c r="M151" s="6"/>
      <c r="N151" s="11"/>
    </row>
    <row r="152" spans="1:14" ht="12.75">
      <c r="A152" s="36"/>
      <c r="B152" s="40" t="s">
        <v>23</v>
      </c>
      <c r="C152" s="490"/>
      <c r="D152" s="48">
        <v>2.156924612</v>
      </c>
      <c r="E152" s="48">
        <v>2.09716</v>
      </c>
      <c r="F152" s="49">
        <v>0.056254612</v>
      </c>
      <c r="G152" s="49">
        <v>0.00351</v>
      </c>
      <c r="H152" s="51">
        <v>2.839924612</v>
      </c>
      <c r="I152" s="7"/>
      <c r="J152" s="10"/>
      <c r="K152" s="6"/>
      <c r="L152" s="186"/>
      <c r="M152" s="6"/>
      <c r="N152" s="11"/>
    </row>
    <row r="153" spans="1:14" ht="12.75">
      <c r="A153" s="36"/>
      <c r="B153" s="40" t="s">
        <v>24</v>
      </c>
      <c r="C153" s="490"/>
      <c r="D153" s="48">
        <v>2.138992447</v>
      </c>
      <c r="E153" s="48">
        <v>2.09716</v>
      </c>
      <c r="F153" s="49">
        <v>0.038322447</v>
      </c>
      <c r="G153" s="49">
        <v>0.00351</v>
      </c>
      <c r="H153" s="51">
        <v>2.8219924470000004</v>
      </c>
      <c r="I153" s="7"/>
      <c r="J153" s="10"/>
      <c r="K153" s="6"/>
      <c r="L153" s="186"/>
      <c r="M153" s="6"/>
      <c r="N153" s="11"/>
    </row>
    <row r="154" spans="1:14" ht="12.75">
      <c r="A154" s="36"/>
      <c r="B154" s="40" t="s">
        <v>25</v>
      </c>
      <c r="C154" s="490"/>
      <c r="D154" s="48">
        <v>2.123075132</v>
      </c>
      <c r="E154" s="48">
        <v>2.09716</v>
      </c>
      <c r="F154" s="49">
        <v>0.022405131999999998</v>
      </c>
      <c r="G154" s="49">
        <v>0.00351</v>
      </c>
      <c r="H154" s="51">
        <v>2.806075132</v>
      </c>
      <c r="I154" s="7"/>
      <c r="J154" s="10"/>
      <c r="K154" s="6"/>
      <c r="L154" s="186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186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186"/>
      <c r="M156" s="6"/>
      <c r="N156" s="11"/>
    </row>
    <row r="157" spans="1:14" ht="12.75">
      <c r="A157" s="36"/>
      <c r="B157" s="40" t="s">
        <v>22</v>
      </c>
      <c r="C157" s="490"/>
      <c r="D157" s="48">
        <v>2.2683014399999997</v>
      </c>
      <c r="E157" s="48">
        <v>2.20354</v>
      </c>
      <c r="F157" s="49">
        <v>0.061251440000000004</v>
      </c>
      <c r="G157" s="49">
        <v>0.00351</v>
      </c>
      <c r="H157" s="51">
        <v>2.95130144</v>
      </c>
      <c r="I157" s="7"/>
      <c r="J157" s="10"/>
      <c r="K157" s="6"/>
      <c r="L157" s="186"/>
      <c r="M157" s="6"/>
      <c r="N157" s="11"/>
    </row>
    <row r="158" spans="1:14" ht="12.75">
      <c r="A158" s="36"/>
      <c r="B158" s="40" t="s">
        <v>23</v>
      </c>
      <c r="C158" s="490"/>
      <c r="D158" s="48">
        <v>2.2633046119999998</v>
      </c>
      <c r="E158" s="48">
        <v>2.20354</v>
      </c>
      <c r="F158" s="49">
        <v>0.056254612</v>
      </c>
      <c r="G158" s="49">
        <v>0.00351</v>
      </c>
      <c r="H158" s="51">
        <v>2.9463046119999996</v>
      </c>
      <c r="I158" s="7"/>
      <c r="J158" s="10"/>
      <c r="K158" s="6"/>
      <c r="L158" s="186"/>
      <c r="M158" s="6"/>
      <c r="N158" s="11"/>
    </row>
    <row r="159" spans="1:14" ht="12.75">
      <c r="A159" s="36"/>
      <c r="B159" s="40" t="s">
        <v>24</v>
      </c>
      <c r="C159" s="490"/>
      <c r="D159" s="48">
        <v>2.245372447</v>
      </c>
      <c r="E159" s="48">
        <v>2.20354</v>
      </c>
      <c r="F159" s="49">
        <v>0.038322447</v>
      </c>
      <c r="G159" s="49">
        <v>0.00351</v>
      </c>
      <c r="H159" s="51">
        <v>2.928372447</v>
      </c>
      <c r="I159" s="7"/>
      <c r="J159" s="10"/>
      <c r="K159" s="6"/>
      <c r="L159" s="186"/>
      <c r="M159" s="6"/>
      <c r="N159" s="11"/>
    </row>
    <row r="160" spans="1:14" ht="12.75">
      <c r="A160" s="36"/>
      <c r="B160" s="40" t="s">
        <v>25</v>
      </c>
      <c r="C160" s="490"/>
      <c r="D160" s="48">
        <v>2.2294551319999996</v>
      </c>
      <c r="E160" s="48">
        <v>2.20354</v>
      </c>
      <c r="F160" s="49">
        <v>0.022405131999999998</v>
      </c>
      <c r="G160" s="49">
        <v>0.00351</v>
      </c>
      <c r="H160" s="51">
        <v>2.912455132</v>
      </c>
      <c r="I160" s="7"/>
      <c r="J160" s="10"/>
      <c r="K160" s="6"/>
      <c r="L160" s="186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186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186"/>
      <c r="M162" s="6"/>
      <c r="N162" s="11"/>
    </row>
    <row r="163" spans="1:14" ht="12.75">
      <c r="A163" s="36"/>
      <c r="B163" s="40" t="s">
        <v>22</v>
      </c>
      <c r="C163" s="490"/>
      <c r="D163" s="48">
        <v>2.69725144</v>
      </c>
      <c r="E163" s="48">
        <v>2.63249</v>
      </c>
      <c r="F163" s="49">
        <v>0.061251440000000004</v>
      </c>
      <c r="G163" s="49">
        <v>0.00351</v>
      </c>
      <c r="H163" s="51">
        <v>3.3802514400000003</v>
      </c>
      <c r="I163" s="7"/>
      <c r="J163" s="10"/>
      <c r="K163" s="6"/>
      <c r="L163" s="186"/>
      <c r="M163" s="6"/>
      <c r="N163" s="11"/>
    </row>
    <row r="164" spans="1:14" ht="12.75">
      <c r="A164" s="36"/>
      <c r="B164" s="40" t="s">
        <v>23</v>
      </c>
      <c r="C164" s="490"/>
      <c r="D164" s="48">
        <v>2.692254612</v>
      </c>
      <c r="E164" s="48">
        <v>2.63249</v>
      </c>
      <c r="F164" s="49">
        <v>0.056254612</v>
      </c>
      <c r="G164" s="49">
        <v>0.00351</v>
      </c>
      <c r="H164" s="51">
        <v>3.375254612</v>
      </c>
      <c r="I164" s="9"/>
      <c r="J164" s="10"/>
      <c r="K164" s="6"/>
      <c r="L164" s="186"/>
      <c r="M164" s="6"/>
      <c r="N164" s="11"/>
    </row>
    <row r="165" spans="1:14" ht="12.75">
      <c r="A165" s="36"/>
      <c r="B165" s="40" t="s">
        <v>24</v>
      </c>
      <c r="C165" s="490"/>
      <c r="D165" s="48">
        <v>2.674322447</v>
      </c>
      <c r="E165" s="48">
        <v>2.63249</v>
      </c>
      <c r="F165" s="49">
        <v>0.038322447</v>
      </c>
      <c r="G165" s="49">
        <v>0.00351</v>
      </c>
      <c r="H165" s="51">
        <v>3.3573224470000005</v>
      </c>
      <c r="I165" s="9"/>
      <c r="J165" s="10"/>
      <c r="K165" s="6"/>
      <c r="L165" s="186"/>
      <c r="M165" s="6"/>
      <c r="N165" s="11"/>
    </row>
    <row r="166" spans="1:14" ht="12.75">
      <c r="A166" s="36"/>
      <c r="B166" s="40" t="s">
        <v>25</v>
      </c>
      <c r="C166" s="490"/>
      <c r="D166" s="48">
        <v>2.658405132</v>
      </c>
      <c r="E166" s="48">
        <v>2.63249</v>
      </c>
      <c r="F166" s="49">
        <v>0.022405131999999998</v>
      </c>
      <c r="G166" s="49">
        <v>0.00351</v>
      </c>
      <c r="H166" s="51">
        <v>3.3414051320000002</v>
      </c>
      <c r="I166" s="9"/>
      <c r="J166" s="10"/>
      <c r="K166" s="6"/>
      <c r="L166" s="186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186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186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186"/>
      <c r="M169" s="6"/>
      <c r="N169" s="11"/>
    </row>
    <row r="170" spans="1:14" ht="12.75">
      <c r="A170" s="36"/>
      <c r="B170" s="40" t="s">
        <v>22</v>
      </c>
      <c r="C170" s="490"/>
      <c r="D170" s="48">
        <v>1.9942214399999998</v>
      </c>
      <c r="E170" s="53">
        <v>1.92946</v>
      </c>
      <c r="F170" s="49">
        <v>0.061251440000000004</v>
      </c>
      <c r="G170" s="41">
        <v>0.00351</v>
      </c>
      <c r="H170" s="51">
        <v>2.67722144</v>
      </c>
      <c r="I170" s="6"/>
      <c r="J170" s="10"/>
      <c r="K170" s="6"/>
      <c r="L170" s="186"/>
      <c r="M170" s="6"/>
      <c r="N170" s="11"/>
    </row>
    <row r="171" spans="1:14" ht="12.75">
      <c r="A171" s="36"/>
      <c r="B171" s="40" t="s">
        <v>23</v>
      </c>
      <c r="C171" s="490"/>
      <c r="D171" s="48">
        <v>1.989224612</v>
      </c>
      <c r="E171" s="53">
        <v>1.92946</v>
      </c>
      <c r="F171" s="49">
        <v>0.056254612</v>
      </c>
      <c r="G171" s="41">
        <v>0.00351</v>
      </c>
      <c r="H171" s="51">
        <v>2.672224612</v>
      </c>
      <c r="I171" s="6"/>
      <c r="J171" s="10"/>
      <c r="K171" s="6"/>
      <c r="L171" s="186"/>
      <c r="M171" s="6"/>
      <c r="N171" s="11"/>
    </row>
    <row r="172" spans="1:14" ht="12.75">
      <c r="A172" s="36"/>
      <c r="B172" s="40" t="s">
        <v>24</v>
      </c>
      <c r="C172" s="490"/>
      <c r="D172" s="48">
        <v>1.971292447</v>
      </c>
      <c r="E172" s="53">
        <v>1.92946</v>
      </c>
      <c r="F172" s="49">
        <v>0.038322447</v>
      </c>
      <c r="G172" s="41">
        <v>0.00351</v>
      </c>
      <c r="H172" s="51">
        <v>2.654292447</v>
      </c>
      <c r="I172" s="6"/>
      <c r="J172" s="10"/>
      <c r="K172" s="6"/>
      <c r="L172" s="186"/>
      <c r="M172" s="6"/>
      <c r="N172" s="11"/>
    </row>
    <row r="173" spans="1:14" ht="12.75">
      <c r="A173" s="36"/>
      <c r="B173" s="40" t="s">
        <v>25</v>
      </c>
      <c r="C173" s="490"/>
      <c r="D173" s="48">
        <v>1.955375132</v>
      </c>
      <c r="E173" s="53">
        <v>1.92946</v>
      </c>
      <c r="F173" s="49">
        <v>0.022405131999999998</v>
      </c>
      <c r="G173" s="41">
        <v>0.00351</v>
      </c>
      <c r="H173" s="51">
        <v>2.638375132</v>
      </c>
      <c r="I173" s="6"/>
      <c r="J173" s="10"/>
      <c r="K173" s="6"/>
      <c r="L173" s="186"/>
      <c r="M173" s="6"/>
      <c r="N173" s="11"/>
    </row>
    <row r="174" spans="1:14" ht="12.75">
      <c r="A174" s="36"/>
      <c r="B174" s="40"/>
      <c r="C174" s="492"/>
      <c r="D174" s="38"/>
      <c r="E174" s="53"/>
      <c r="F174" s="41"/>
      <c r="G174" s="50"/>
      <c r="H174" s="39"/>
      <c r="I174" s="6"/>
      <c r="J174" s="10"/>
      <c r="K174" s="6"/>
      <c r="L174" s="184"/>
      <c r="M174" s="6"/>
      <c r="N174" s="11"/>
    </row>
    <row r="175" spans="1:14" ht="12.75">
      <c r="A175" s="36"/>
      <c r="B175" s="164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184"/>
      <c r="M175" s="6"/>
      <c r="N175" s="11"/>
    </row>
    <row r="176" spans="1:14" ht="12.75">
      <c r="A176" s="36"/>
      <c r="B176" s="37" t="s">
        <v>21</v>
      </c>
      <c r="C176" s="489">
        <v>2.80891</v>
      </c>
      <c r="D176" s="48"/>
      <c r="E176" s="48"/>
      <c r="F176" s="49"/>
      <c r="G176" s="49"/>
      <c r="H176" s="51"/>
      <c r="I176" s="6"/>
      <c r="J176" s="10"/>
      <c r="K176" s="6"/>
      <c r="L176" s="184"/>
      <c r="M176" s="6"/>
      <c r="N176" s="11"/>
    </row>
    <row r="177" spans="1:14" ht="12.75">
      <c r="A177" s="36"/>
      <c r="B177" s="40" t="s">
        <v>22</v>
      </c>
      <c r="C177" s="490"/>
      <c r="D177" s="48">
        <v>2.2369630488</v>
      </c>
      <c r="E177" s="48">
        <v>1.98155</v>
      </c>
      <c r="F177" s="49">
        <v>0.2519030488</v>
      </c>
      <c r="G177" s="49">
        <v>0.00351</v>
      </c>
      <c r="H177" s="51">
        <v>5.0458730488</v>
      </c>
      <c r="I177" s="9"/>
      <c r="J177" s="10"/>
      <c r="K177" s="6"/>
      <c r="L177" s="186"/>
      <c r="M177" s="6"/>
      <c r="N177" s="11"/>
    </row>
    <row r="178" spans="1:14" ht="12.75">
      <c r="A178" s="36"/>
      <c r="B178" s="40" t="s">
        <v>23</v>
      </c>
      <c r="C178" s="490"/>
      <c r="D178" s="48">
        <v>2.2164130632399996</v>
      </c>
      <c r="E178" s="48">
        <v>1.98155</v>
      </c>
      <c r="F178" s="49">
        <v>0.23135306324</v>
      </c>
      <c r="G178" s="49">
        <v>0.00351</v>
      </c>
      <c r="H178" s="51">
        <v>5.02532306324</v>
      </c>
      <c r="I178" s="9"/>
      <c r="J178" s="10"/>
      <c r="K178" s="6"/>
      <c r="L178" s="186"/>
      <c r="M178" s="6"/>
      <c r="N178" s="11"/>
    </row>
    <row r="179" spans="1:14" ht="12.75">
      <c r="A179" s="36"/>
      <c r="B179" s="40" t="s">
        <v>24</v>
      </c>
      <c r="C179" s="490"/>
      <c r="D179" s="48">
        <v>2.14266513119</v>
      </c>
      <c r="E179" s="48">
        <v>1.98155</v>
      </c>
      <c r="F179" s="49">
        <v>0.15760513119</v>
      </c>
      <c r="G179" s="49">
        <v>0.00351</v>
      </c>
      <c r="H179" s="51">
        <v>4.951575131189999</v>
      </c>
      <c r="I179" s="9"/>
      <c r="J179" s="10"/>
      <c r="K179" s="6"/>
      <c r="L179" s="186"/>
      <c r="M179" s="6"/>
      <c r="N179" s="11"/>
    </row>
    <row r="180" spans="1:14" ht="12.75">
      <c r="A180" s="36"/>
      <c r="B180" s="40" t="s">
        <v>25</v>
      </c>
      <c r="C180" s="490"/>
      <c r="D180" s="48">
        <v>2.07720348364</v>
      </c>
      <c r="E180" s="48">
        <v>1.98155</v>
      </c>
      <c r="F180" s="49">
        <v>0.09214348363999998</v>
      </c>
      <c r="G180" s="49">
        <v>0.00351</v>
      </c>
      <c r="H180" s="51">
        <v>4.88611348364</v>
      </c>
      <c r="I180" s="9"/>
      <c r="J180" s="10"/>
      <c r="K180" s="6"/>
      <c r="L180" s="186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184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184"/>
      <c r="M182" s="6"/>
      <c r="N182" s="11"/>
    </row>
    <row r="183" spans="1:14" ht="12.75">
      <c r="A183" s="36"/>
      <c r="B183" s="40" t="s">
        <v>22</v>
      </c>
      <c r="C183" s="490"/>
      <c r="D183" s="48">
        <v>2.3525730488</v>
      </c>
      <c r="E183" s="48">
        <v>2.09716</v>
      </c>
      <c r="F183" s="49">
        <v>0.2519030488</v>
      </c>
      <c r="G183" s="49">
        <v>0.00351</v>
      </c>
      <c r="H183" s="51">
        <v>5.1614830488</v>
      </c>
      <c r="I183" s="169"/>
      <c r="J183" s="10"/>
      <c r="K183" s="6"/>
      <c r="L183" s="186"/>
      <c r="M183" s="6"/>
      <c r="N183" s="11"/>
    </row>
    <row r="184" spans="1:14" ht="12.75">
      <c r="A184" s="36"/>
      <c r="B184" s="40" t="s">
        <v>23</v>
      </c>
      <c r="C184" s="490"/>
      <c r="D184" s="48">
        <v>2.33202306324</v>
      </c>
      <c r="E184" s="48">
        <v>2.09716</v>
      </c>
      <c r="F184" s="49">
        <v>0.23135306324</v>
      </c>
      <c r="G184" s="49">
        <v>0.00351</v>
      </c>
      <c r="H184" s="51">
        <v>5.14093306324</v>
      </c>
      <c r="I184" s="6"/>
      <c r="J184" s="10"/>
      <c r="K184" s="6"/>
      <c r="L184" s="186"/>
      <c r="M184" s="6"/>
      <c r="N184" s="11"/>
    </row>
    <row r="185" spans="1:14" ht="12.75">
      <c r="A185" s="36"/>
      <c r="B185" s="40" t="s">
        <v>24</v>
      </c>
      <c r="C185" s="490"/>
      <c r="D185" s="48">
        <v>2.25827513119</v>
      </c>
      <c r="E185" s="48">
        <v>2.09716</v>
      </c>
      <c r="F185" s="49">
        <v>0.15760513119</v>
      </c>
      <c r="G185" s="49">
        <v>0.00351</v>
      </c>
      <c r="H185" s="51">
        <v>5.06718513119</v>
      </c>
      <c r="I185" s="9"/>
      <c r="J185" s="10"/>
      <c r="K185" s="6"/>
      <c r="L185" s="186"/>
      <c r="M185" s="6"/>
      <c r="N185" s="11"/>
    </row>
    <row r="186" spans="1:14" ht="12.75">
      <c r="A186" s="36"/>
      <c r="B186" s="40" t="s">
        <v>25</v>
      </c>
      <c r="C186" s="490"/>
      <c r="D186" s="48">
        <v>2.19281348364</v>
      </c>
      <c r="E186" s="48">
        <v>2.09716</v>
      </c>
      <c r="F186" s="49">
        <v>0.09214348363999998</v>
      </c>
      <c r="G186" s="49">
        <v>0.00351</v>
      </c>
      <c r="H186" s="51">
        <v>5.00172348364</v>
      </c>
      <c r="I186" s="9"/>
      <c r="J186" s="10"/>
      <c r="K186" s="6"/>
      <c r="L186" s="186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184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184"/>
      <c r="M188" s="6"/>
      <c r="N188" s="11"/>
    </row>
    <row r="189" spans="1:14" ht="12.75">
      <c r="A189" s="36"/>
      <c r="B189" s="40" t="s">
        <v>22</v>
      </c>
      <c r="C189" s="490"/>
      <c r="D189" s="48">
        <v>2.4589530487999998</v>
      </c>
      <c r="E189" s="48">
        <v>2.20354</v>
      </c>
      <c r="F189" s="49">
        <v>0.2519030488</v>
      </c>
      <c r="G189" s="49">
        <v>0.00351</v>
      </c>
      <c r="H189" s="51">
        <v>5.2678630488</v>
      </c>
      <c r="I189" s="9"/>
      <c r="J189" s="10"/>
      <c r="K189" s="6"/>
      <c r="L189" s="187"/>
      <c r="M189" s="6"/>
      <c r="N189" s="11"/>
    </row>
    <row r="190" spans="1:14" ht="12.75">
      <c r="A190" s="36"/>
      <c r="B190" s="40" t="s">
        <v>23</v>
      </c>
      <c r="C190" s="490"/>
      <c r="D190" s="48">
        <v>2.4384030632399996</v>
      </c>
      <c r="E190" s="48">
        <v>2.20354</v>
      </c>
      <c r="F190" s="49">
        <v>0.23135306324</v>
      </c>
      <c r="G190" s="49">
        <v>0.00351</v>
      </c>
      <c r="H190" s="51">
        <v>5.24731306324</v>
      </c>
      <c r="I190" s="9"/>
      <c r="J190" s="10"/>
      <c r="K190" s="6"/>
      <c r="L190" s="187"/>
      <c r="M190" s="6"/>
      <c r="N190" s="11"/>
    </row>
    <row r="191" spans="1:14" ht="12.75">
      <c r="A191" s="36"/>
      <c r="B191" s="40" t="s">
        <v>24</v>
      </c>
      <c r="C191" s="490"/>
      <c r="D191" s="48">
        <v>2.3646551311899997</v>
      </c>
      <c r="E191" s="48">
        <v>2.20354</v>
      </c>
      <c r="F191" s="49">
        <v>0.15760513119</v>
      </c>
      <c r="G191" s="49">
        <v>0.00351</v>
      </c>
      <c r="H191" s="51">
        <v>5.173565131189999</v>
      </c>
      <c r="I191" s="9"/>
      <c r="J191" s="10"/>
      <c r="K191" s="6"/>
      <c r="L191" s="187"/>
      <c r="M191" s="6"/>
      <c r="N191" s="11"/>
    </row>
    <row r="192" spans="1:14" ht="12.75">
      <c r="A192" s="36"/>
      <c r="B192" s="40" t="s">
        <v>25</v>
      </c>
      <c r="C192" s="490"/>
      <c r="D192" s="48">
        <v>2.29919348364</v>
      </c>
      <c r="E192" s="48">
        <v>2.20354</v>
      </c>
      <c r="F192" s="49">
        <v>0.09214348363999998</v>
      </c>
      <c r="G192" s="49">
        <v>0.00351</v>
      </c>
      <c r="H192" s="51">
        <v>5.10810348364</v>
      </c>
      <c r="I192" s="9"/>
      <c r="J192" s="10"/>
      <c r="K192" s="6"/>
      <c r="L192" s="187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184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184"/>
      <c r="M194" s="6"/>
      <c r="N194" s="11"/>
    </row>
    <row r="195" spans="1:14" ht="12.75">
      <c r="A195" s="36"/>
      <c r="B195" s="40" t="s">
        <v>22</v>
      </c>
      <c r="C195" s="490"/>
      <c r="D195" s="48">
        <v>2.8879030488</v>
      </c>
      <c r="E195" s="48">
        <v>2.63249</v>
      </c>
      <c r="F195" s="49">
        <v>0.2519030488</v>
      </c>
      <c r="G195" s="49">
        <v>0.00351</v>
      </c>
      <c r="H195" s="51">
        <v>5.6968130488</v>
      </c>
      <c r="I195" s="9"/>
      <c r="J195" s="10"/>
      <c r="K195" s="6"/>
      <c r="L195" s="186"/>
      <c r="M195" s="6"/>
      <c r="N195" s="11"/>
    </row>
    <row r="196" spans="1:14" ht="12.75">
      <c r="A196" s="36"/>
      <c r="B196" s="40" t="s">
        <v>23</v>
      </c>
      <c r="C196" s="490"/>
      <c r="D196" s="48">
        <v>2.86735306324</v>
      </c>
      <c r="E196" s="48">
        <v>2.63249</v>
      </c>
      <c r="F196" s="49">
        <v>0.23135306324</v>
      </c>
      <c r="G196" s="49">
        <v>0.00351</v>
      </c>
      <c r="H196" s="51">
        <v>5.67626306324</v>
      </c>
      <c r="I196" s="9"/>
      <c r="J196" s="10"/>
      <c r="K196" s="6"/>
      <c r="L196" s="186"/>
      <c r="M196" s="6"/>
      <c r="N196" s="11"/>
    </row>
    <row r="197" spans="1:14" ht="12.75">
      <c r="A197" s="36"/>
      <c r="B197" s="40" t="s">
        <v>24</v>
      </c>
      <c r="C197" s="490"/>
      <c r="D197" s="48">
        <v>2.79360513119</v>
      </c>
      <c r="E197" s="48">
        <v>2.63249</v>
      </c>
      <c r="F197" s="49">
        <v>0.15760513119</v>
      </c>
      <c r="G197" s="49">
        <v>0.00351</v>
      </c>
      <c r="H197" s="51">
        <v>5.60251513119</v>
      </c>
      <c r="I197" s="9"/>
      <c r="J197" s="10"/>
      <c r="K197" s="6"/>
      <c r="L197" s="186"/>
      <c r="M197" s="6"/>
      <c r="N197" s="11"/>
    </row>
    <row r="198" spans="1:14" ht="12.75">
      <c r="A198" s="36"/>
      <c r="B198" s="40" t="s">
        <v>25</v>
      </c>
      <c r="C198" s="490"/>
      <c r="D198" s="48">
        <v>2.7281434836400003</v>
      </c>
      <c r="E198" s="48">
        <v>2.63249</v>
      </c>
      <c r="F198" s="49">
        <v>0.09214348363999998</v>
      </c>
      <c r="G198" s="49">
        <v>0.00351</v>
      </c>
      <c r="H198" s="51">
        <v>5.53705348364</v>
      </c>
      <c r="I198" s="9"/>
      <c r="J198" s="10"/>
      <c r="K198" s="6"/>
      <c r="L198" s="186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184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184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184"/>
      <c r="M201" s="6"/>
      <c r="N201" s="11"/>
    </row>
    <row r="202" spans="1:14" ht="12.75">
      <c r="A202" s="36"/>
      <c r="B202" s="40" t="s">
        <v>22</v>
      </c>
      <c r="C202" s="490"/>
      <c r="D202" s="48">
        <v>2.1848730487999997</v>
      </c>
      <c r="E202" s="53">
        <v>1.92946</v>
      </c>
      <c r="F202" s="41">
        <v>0.2519030488</v>
      </c>
      <c r="G202" s="41">
        <v>0.00351</v>
      </c>
      <c r="H202" s="51">
        <v>4.993783048799999</v>
      </c>
      <c r="I202" s="9"/>
      <c r="J202" s="10"/>
      <c r="K202" s="6"/>
      <c r="L202" s="184"/>
      <c r="M202" s="6"/>
      <c r="N202" s="11"/>
    </row>
    <row r="203" spans="1:14" ht="12.75">
      <c r="A203" s="36"/>
      <c r="B203" s="40" t="s">
        <v>23</v>
      </c>
      <c r="C203" s="490"/>
      <c r="D203" s="48">
        <v>2.16432306324</v>
      </c>
      <c r="E203" s="53">
        <v>1.92946</v>
      </c>
      <c r="F203" s="41">
        <v>0.23135306324</v>
      </c>
      <c r="G203" s="41">
        <v>0.00351</v>
      </c>
      <c r="H203" s="51">
        <v>4.97323306324</v>
      </c>
      <c r="I203" s="9"/>
      <c r="J203" s="10"/>
      <c r="K203" s="6"/>
      <c r="L203" s="184"/>
      <c r="M203" s="6"/>
      <c r="N203" s="11"/>
    </row>
    <row r="204" spans="1:14" ht="12.75">
      <c r="A204" s="36"/>
      <c r="B204" s="40" t="s">
        <v>24</v>
      </c>
      <c r="C204" s="490"/>
      <c r="D204" s="48">
        <v>2.09057513119</v>
      </c>
      <c r="E204" s="53">
        <v>1.92946</v>
      </c>
      <c r="F204" s="41">
        <v>0.15760513119</v>
      </c>
      <c r="G204" s="41">
        <v>0.00351</v>
      </c>
      <c r="H204" s="51">
        <v>4.89948513119</v>
      </c>
      <c r="I204" s="9"/>
      <c r="J204" s="10"/>
      <c r="K204" s="6"/>
      <c r="L204" s="184"/>
      <c r="M204" s="6"/>
      <c r="N204" s="11"/>
    </row>
    <row r="205" spans="1:14" ht="12.75">
      <c r="A205" s="36"/>
      <c r="B205" s="40" t="s">
        <v>25</v>
      </c>
      <c r="C205" s="490"/>
      <c r="D205" s="48">
        <v>2.0251134836399998</v>
      </c>
      <c r="E205" s="53">
        <v>1.92946</v>
      </c>
      <c r="F205" s="41">
        <v>0.09214348363999998</v>
      </c>
      <c r="G205" s="41">
        <v>0.00351</v>
      </c>
      <c r="H205" s="51">
        <v>4.834023483639999</v>
      </c>
      <c r="I205" s="9"/>
      <c r="J205" s="10"/>
      <c r="K205" s="6"/>
      <c r="L205" s="184"/>
      <c r="M205" s="6"/>
      <c r="N205" s="11"/>
    </row>
    <row r="206" spans="1:14" ht="13.5" thickBot="1">
      <c r="A206" s="36"/>
      <c r="B206" s="40"/>
      <c r="C206" s="492"/>
      <c r="D206" s="38"/>
      <c r="E206" s="53"/>
      <c r="F206" s="41"/>
      <c r="G206" s="50"/>
      <c r="H206" s="39"/>
      <c r="I206" s="9"/>
      <c r="J206" s="10"/>
      <c r="K206" s="6"/>
      <c r="L206" s="184"/>
      <c r="M206" s="6"/>
      <c r="N206" s="11"/>
    </row>
    <row r="207" spans="1:14" ht="39" customHeight="1" thickBot="1">
      <c r="A207" s="166">
        <v>4</v>
      </c>
      <c r="B207" s="167" t="s">
        <v>43</v>
      </c>
      <c r="C207" s="188" t="s">
        <v>44</v>
      </c>
      <c r="D207" s="171"/>
      <c r="E207" s="172"/>
      <c r="F207" s="173"/>
      <c r="G207" s="174"/>
      <c r="H207" s="168"/>
      <c r="I207" s="9"/>
      <c r="J207" s="10"/>
      <c r="K207" s="6"/>
      <c r="L207" s="184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1" t="s">
        <v>45</v>
      </c>
      <c r="E208" s="81"/>
      <c r="F208" s="504" t="s">
        <v>45</v>
      </c>
      <c r="G208" s="83"/>
      <c r="H208" s="507" t="s">
        <v>45</v>
      </c>
      <c r="I208" s="9"/>
      <c r="J208" s="9"/>
      <c r="K208" s="6"/>
      <c r="L208" s="184"/>
      <c r="M208" s="6"/>
      <c r="N208" s="6"/>
    </row>
    <row r="209" spans="1:14" ht="12.75">
      <c r="A209" s="36"/>
      <c r="B209" s="40" t="s">
        <v>22</v>
      </c>
      <c r="C209" s="490"/>
      <c r="D209" s="502"/>
      <c r="E209" s="16">
        <v>1.98155</v>
      </c>
      <c r="F209" s="505"/>
      <c r="G209" s="84">
        <v>0.00351</v>
      </c>
      <c r="H209" s="508"/>
      <c r="I209" s="9"/>
      <c r="J209" s="6"/>
      <c r="K209" s="6"/>
      <c r="L209" s="184"/>
      <c r="M209" s="6"/>
      <c r="N209" s="6"/>
    </row>
    <row r="210" spans="1:14" ht="12.75">
      <c r="A210" s="36"/>
      <c r="B210" s="40" t="s">
        <v>23</v>
      </c>
      <c r="C210" s="490"/>
      <c r="D210" s="502"/>
      <c r="E210" s="16">
        <v>1.98155</v>
      </c>
      <c r="F210" s="505"/>
      <c r="G210" s="84">
        <v>0.00351</v>
      </c>
      <c r="H210" s="508"/>
      <c r="I210" s="9"/>
      <c r="J210" s="6"/>
      <c r="K210" s="6"/>
      <c r="L210" s="184"/>
      <c r="M210" s="6"/>
      <c r="N210" s="6"/>
    </row>
    <row r="211" spans="1:14" ht="12.75">
      <c r="A211" s="36"/>
      <c r="B211" s="40" t="s">
        <v>24</v>
      </c>
      <c r="C211" s="490"/>
      <c r="D211" s="502"/>
      <c r="E211" s="16">
        <v>1.98155</v>
      </c>
      <c r="F211" s="505"/>
      <c r="G211" s="84">
        <v>0.00351</v>
      </c>
      <c r="H211" s="508"/>
      <c r="I211" s="9"/>
      <c r="J211" s="6"/>
      <c r="K211" s="6"/>
      <c r="L211" s="184"/>
      <c r="M211" s="6"/>
      <c r="N211" s="6"/>
    </row>
    <row r="212" spans="1:14" ht="13.5" customHeight="1">
      <c r="A212" s="36"/>
      <c r="B212" s="40" t="s">
        <v>25</v>
      </c>
      <c r="C212" s="490"/>
      <c r="D212" s="502"/>
      <c r="E212" s="16">
        <v>1.98155</v>
      </c>
      <c r="F212" s="505"/>
      <c r="G212" s="84">
        <v>0.00351</v>
      </c>
      <c r="H212" s="508"/>
      <c r="I212" s="9"/>
      <c r="J212" s="10"/>
      <c r="K212" s="6"/>
      <c r="L212" s="184"/>
      <c r="M212" s="6"/>
      <c r="N212" s="11"/>
    </row>
    <row r="213" spans="1:14" ht="12.75">
      <c r="A213" s="36"/>
      <c r="B213" s="37"/>
      <c r="C213" s="490"/>
      <c r="D213" s="502"/>
      <c r="E213" s="16"/>
      <c r="F213" s="505"/>
      <c r="G213" s="84"/>
      <c r="H213" s="508"/>
      <c r="I213" s="9"/>
      <c r="J213" s="6"/>
      <c r="K213" s="6"/>
      <c r="L213" s="184"/>
      <c r="M213" s="6"/>
      <c r="N213" s="6"/>
    </row>
    <row r="214" spans="1:14" ht="12.75">
      <c r="A214" s="36"/>
      <c r="B214" s="37" t="s">
        <v>26</v>
      </c>
      <c r="C214" s="490"/>
      <c r="D214" s="502"/>
      <c r="E214" s="16"/>
      <c r="F214" s="505"/>
      <c r="G214" s="84"/>
      <c r="H214" s="508"/>
      <c r="I214" s="9"/>
      <c r="J214" s="6"/>
      <c r="K214" s="6"/>
      <c r="L214" s="184"/>
      <c r="M214" s="6"/>
      <c r="N214" s="6"/>
    </row>
    <row r="215" spans="1:14" ht="12.75">
      <c r="A215" s="36"/>
      <c r="B215" s="40" t="s">
        <v>22</v>
      </c>
      <c r="C215" s="490"/>
      <c r="D215" s="502"/>
      <c r="E215" s="16">
        <v>2.09716</v>
      </c>
      <c r="F215" s="505"/>
      <c r="G215" s="84">
        <v>0.00351</v>
      </c>
      <c r="H215" s="508"/>
      <c r="I215" s="9"/>
      <c r="J215" s="6"/>
      <c r="K215" s="6"/>
      <c r="L215" s="184"/>
      <c r="M215" s="6"/>
      <c r="N215" s="6"/>
    </row>
    <row r="216" spans="1:14" ht="12.75">
      <c r="A216" s="36"/>
      <c r="B216" s="40" t="s">
        <v>23</v>
      </c>
      <c r="C216" s="490"/>
      <c r="D216" s="502"/>
      <c r="E216" s="16">
        <v>2.09716</v>
      </c>
      <c r="F216" s="505"/>
      <c r="G216" s="84">
        <v>0.00351</v>
      </c>
      <c r="H216" s="508"/>
      <c r="I216" s="9"/>
      <c r="J216" s="6"/>
      <c r="K216" s="6"/>
      <c r="L216" s="184"/>
      <c r="M216" s="6"/>
      <c r="N216" s="6"/>
    </row>
    <row r="217" spans="1:14" ht="12.75">
      <c r="A217" s="36"/>
      <c r="B217" s="40" t="s">
        <v>24</v>
      </c>
      <c r="C217" s="490"/>
      <c r="D217" s="502"/>
      <c r="E217" s="16">
        <v>2.09716</v>
      </c>
      <c r="F217" s="505"/>
      <c r="G217" s="84">
        <v>0.00351</v>
      </c>
      <c r="H217" s="508"/>
      <c r="I217" s="17"/>
      <c r="J217" s="17"/>
      <c r="K217" s="17"/>
      <c r="L217" s="17"/>
      <c r="M217" s="17"/>
      <c r="N217" s="17"/>
    </row>
    <row r="218" spans="1:14" ht="12.75">
      <c r="A218" s="36"/>
      <c r="B218" s="40" t="s">
        <v>25</v>
      </c>
      <c r="C218" s="490"/>
      <c r="D218" s="502"/>
      <c r="E218" s="16">
        <v>2.09716</v>
      </c>
      <c r="F218" s="505"/>
      <c r="G218" s="84">
        <v>0.00351</v>
      </c>
      <c r="H218" s="508"/>
      <c r="I218" s="17"/>
      <c r="J218" s="17"/>
      <c r="K218" s="17"/>
      <c r="L218" s="17"/>
      <c r="M218" s="17"/>
      <c r="N218" s="17"/>
    </row>
    <row r="219" spans="1:14" ht="12.75">
      <c r="A219" s="36"/>
      <c r="B219" s="37"/>
      <c r="C219" s="490"/>
      <c r="D219" s="502"/>
      <c r="E219" s="16"/>
      <c r="F219" s="505"/>
      <c r="G219" s="84"/>
      <c r="H219" s="508"/>
      <c r="I219" s="17"/>
      <c r="J219" s="17"/>
      <c r="K219" s="17"/>
      <c r="L219" s="17"/>
      <c r="M219" s="17"/>
      <c r="N219" s="17"/>
    </row>
    <row r="220" spans="1:14" ht="12.75">
      <c r="A220" s="36"/>
      <c r="B220" s="37" t="s">
        <v>27</v>
      </c>
      <c r="C220" s="490"/>
      <c r="D220" s="502"/>
      <c r="E220" s="16"/>
      <c r="F220" s="505"/>
      <c r="G220" s="84"/>
      <c r="H220" s="508"/>
      <c r="I220" s="17"/>
      <c r="J220" s="17"/>
      <c r="K220" s="17"/>
      <c r="L220" s="17"/>
      <c r="M220" s="17"/>
      <c r="N220" s="17"/>
    </row>
    <row r="221" spans="1:14" ht="12.75">
      <c r="A221" s="36"/>
      <c r="B221" s="40" t="s">
        <v>22</v>
      </c>
      <c r="C221" s="490"/>
      <c r="D221" s="502"/>
      <c r="E221" s="16">
        <v>2.20354</v>
      </c>
      <c r="F221" s="505"/>
      <c r="G221" s="84">
        <v>0.00351</v>
      </c>
      <c r="H221" s="508"/>
      <c r="I221" s="17"/>
      <c r="J221" s="17"/>
      <c r="K221" s="17"/>
      <c r="L221" s="17"/>
      <c r="M221" s="17"/>
      <c r="N221" s="17"/>
    </row>
    <row r="222" spans="1:14" ht="12.75">
      <c r="A222" s="36"/>
      <c r="B222" s="40" t="s">
        <v>23</v>
      </c>
      <c r="C222" s="490"/>
      <c r="D222" s="502"/>
      <c r="E222" s="16">
        <v>2.20354</v>
      </c>
      <c r="F222" s="505"/>
      <c r="G222" s="84">
        <v>0.00351</v>
      </c>
      <c r="H222" s="508"/>
      <c r="I222" s="17"/>
      <c r="J222" s="17"/>
      <c r="K222" s="17"/>
      <c r="L222" s="17"/>
      <c r="M222" s="17"/>
      <c r="N222" s="17"/>
    </row>
    <row r="223" spans="1:14" ht="12.75">
      <c r="A223" s="36"/>
      <c r="B223" s="40" t="s">
        <v>24</v>
      </c>
      <c r="C223" s="490"/>
      <c r="D223" s="502"/>
      <c r="E223" s="16">
        <v>2.20354</v>
      </c>
      <c r="F223" s="505"/>
      <c r="G223" s="84">
        <v>0.00351</v>
      </c>
      <c r="H223" s="508"/>
      <c r="I223" s="17"/>
      <c r="J223" s="17"/>
      <c r="K223" s="17"/>
      <c r="L223" s="17"/>
      <c r="M223" s="17"/>
      <c r="N223" s="17"/>
    </row>
    <row r="224" spans="1:14" ht="12.75">
      <c r="A224" s="36"/>
      <c r="B224" s="40" t="s">
        <v>25</v>
      </c>
      <c r="C224" s="490"/>
      <c r="D224" s="502"/>
      <c r="E224" s="16">
        <v>2.20354</v>
      </c>
      <c r="F224" s="505"/>
      <c r="G224" s="84">
        <v>0.00351</v>
      </c>
      <c r="H224" s="508"/>
      <c r="I224" s="17"/>
      <c r="J224" s="17"/>
      <c r="K224" s="17"/>
      <c r="L224" s="17"/>
      <c r="M224" s="17"/>
      <c r="N224" s="17"/>
    </row>
    <row r="225" spans="1:14" ht="12.75">
      <c r="A225" s="36"/>
      <c r="B225" s="37"/>
      <c r="C225" s="490"/>
      <c r="D225" s="502"/>
      <c r="E225" s="16"/>
      <c r="F225" s="505"/>
      <c r="G225" s="84"/>
      <c r="H225" s="508"/>
      <c r="I225" s="114"/>
      <c r="J225" s="115"/>
      <c r="K225" s="116"/>
      <c r="L225" s="162"/>
      <c r="M225" s="118"/>
      <c r="N225" s="119"/>
    </row>
    <row r="226" spans="1:14" ht="12.75">
      <c r="A226" s="36"/>
      <c r="B226" s="37" t="s">
        <v>28</v>
      </c>
      <c r="C226" s="490"/>
      <c r="D226" s="502"/>
      <c r="E226" s="16"/>
      <c r="F226" s="505"/>
      <c r="G226" s="84"/>
      <c r="H226" s="508"/>
      <c r="I226" s="114"/>
      <c r="J226" s="115"/>
      <c r="K226" s="116"/>
      <c r="L226" s="162"/>
      <c r="M226" s="118"/>
      <c r="N226" s="119"/>
    </row>
    <row r="227" spans="1:14" ht="12.75">
      <c r="A227" s="36"/>
      <c r="B227" s="40" t="s">
        <v>22</v>
      </c>
      <c r="C227" s="490"/>
      <c r="D227" s="502"/>
      <c r="E227" s="16">
        <v>2.63249</v>
      </c>
      <c r="F227" s="505"/>
      <c r="G227" s="84">
        <v>0.00351</v>
      </c>
      <c r="H227" s="508"/>
      <c r="I227" s="114"/>
      <c r="J227" s="115"/>
      <c r="K227" s="116"/>
      <c r="L227" s="162"/>
      <c r="M227" s="118"/>
      <c r="N227" s="119"/>
    </row>
    <row r="228" spans="1:14" ht="12.75">
      <c r="A228" s="36"/>
      <c r="B228" s="40" t="s">
        <v>23</v>
      </c>
      <c r="C228" s="490"/>
      <c r="D228" s="502"/>
      <c r="E228" s="16">
        <v>2.63249</v>
      </c>
      <c r="F228" s="505"/>
      <c r="G228" s="84">
        <v>0.00351</v>
      </c>
      <c r="H228" s="508"/>
      <c r="I228" s="114"/>
      <c r="J228" s="115"/>
      <c r="K228" s="116"/>
      <c r="L228" s="162"/>
      <c r="M228" s="118"/>
      <c r="N228" s="119"/>
    </row>
    <row r="229" spans="1:14" ht="12.75">
      <c r="A229" s="36"/>
      <c r="B229" s="40" t="s">
        <v>24</v>
      </c>
      <c r="C229" s="490"/>
      <c r="D229" s="502"/>
      <c r="E229" s="16">
        <v>2.63249</v>
      </c>
      <c r="F229" s="505"/>
      <c r="G229" s="84">
        <v>0.00351</v>
      </c>
      <c r="H229" s="508"/>
      <c r="I229" s="114"/>
      <c r="J229" s="115"/>
      <c r="K229" s="116"/>
      <c r="L229" s="162"/>
      <c r="M229" s="118"/>
      <c r="N229" s="119"/>
    </row>
    <row r="230" spans="1:14" ht="12.75">
      <c r="A230" s="36"/>
      <c r="B230" s="40" t="s">
        <v>25</v>
      </c>
      <c r="C230" s="490"/>
      <c r="D230" s="502"/>
      <c r="E230" s="16">
        <v>2.63249</v>
      </c>
      <c r="F230" s="505"/>
      <c r="G230" s="84">
        <v>0.00351</v>
      </c>
      <c r="H230" s="508"/>
      <c r="I230" s="114"/>
      <c r="J230" s="115"/>
      <c r="K230" s="116"/>
      <c r="L230" s="162"/>
      <c r="M230" s="118"/>
      <c r="N230" s="119"/>
    </row>
    <row r="231" spans="1:14" ht="12.75">
      <c r="A231" s="36"/>
      <c r="B231" s="40"/>
      <c r="C231" s="490"/>
      <c r="D231" s="502"/>
      <c r="E231" s="80"/>
      <c r="F231" s="505"/>
      <c r="G231" s="85"/>
      <c r="H231" s="508"/>
      <c r="I231" s="114"/>
      <c r="J231" s="115"/>
      <c r="K231" s="116"/>
      <c r="L231" s="162"/>
      <c r="M231" s="118"/>
      <c r="N231" s="119"/>
    </row>
    <row r="232" spans="1:14" ht="12.75">
      <c r="A232" s="36"/>
      <c r="B232" s="40"/>
      <c r="C232" s="490"/>
      <c r="D232" s="502"/>
      <c r="E232" s="16"/>
      <c r="F232" s="505"/>
      <c r="G232" s="86"/>
      <c r="H232" s="508"/>
      <c r="I232" s="114"/>
      <c r="J232" s="115"/>
      <c r="K232" s="116"/>
      <c r="L232" s="162"/>
      <c r="M232" s="118"/>
      <c r="N232" s="119"/>
    </row>
    <row r="233" spans="1:14" ht="12.75">
      <c r="A233" s="36"/>
      <c r="B233" s="40" t="s">
        <v>29</v>
      </c>
      <c r="C233" s="490"/>
      <c r="D233" s="502"/>
      <c r="E233" s="16"/>
      <c r="F233" s="505"/>
      <c r="G233" s="84"/>
      <c r="H233" s="508"/>
      <c r="I233" s="114"/>
      <c r="J233" s="115"/>
      <c r="K233" s="116"/>
      <c r="L233" s="162"/>
      <c r="M233" s="118"/>
      <c r="N233" s="119"/>
    </row>
    <row r="234" spans="1:14" ht="12.75">
      <c r="A234" s="36"/>
      <c r="B234" s="40" t="s">
        <v>22</v>
      </c>
      <c r="C234" s="490"/>
      <c r="D234" s="502"/>
      <c r="E234" s="79">
        <v>1.92946</v>
      </c>
      <c r="F234" s="505"/>
      <c r="G234" s="84">
        <v>0.00351</v>
      </c>
      <c r="H234" s="508"/>
      <c r="I234" s="114"/>
      <c r="J234" s="115"/>
      <c r="K234" s="116"/>
      <c r="L234" s="162"/>
      <c r="M234" s="118"/>
      <c r="N234" s="119"/>
    </row>
    <row r="235" spans="1:14" ht="12.75">
      <c r="A235" s="36"/>
      <c r="B235" s="40" t="s">
        <v>23</v>
      </c>
      <c r="C235" s="490"/>
      <c r="D235" s="502"/>
      <c r="E235" s="79">
        <v>1.92946</v>
      </c>
      <c r="F235" s="505"/>
      <c r="G235" s="84">
        <v>0.00351</v>
      </c>
      <c r="H235" s="508"/>
      <c r="I235" s="114"/>
      <c r="J235" s="115"/>
      <c r="K235" s="116"/>
      <c r="L235" s="162"/>
      <c r="M235" s="118"/>
      <c r="N235" s="119"/>
    </row>
    <row r="236" spans="1:14" ht="12.75">
      <c r="A236" s="36"/>
      <c r="B236" s="40" t="s">
        <v>24</v>
      </c>
      <c r="C236" s="490"/>
      <c r="D236" s="502"/>
      <c r="E236" s="79">
        <v>1.92946</v>
      </c>
      <c r="F236" s="505"/>
      <c r="G236" s="84">
        <v>0.00351</v>
      </c>
      <c r="H236" s="508"/>
      <c r="I236" s="114"/>
      <c r="J236" s="115"/>
      <c r="K236" s="116"/>
      <c r="L236" s="162"/>
      <c r="M236" s="118"/>
      <c r="N236" s="119"/>
    </row>
    <row r="237" spans="1:14" ht="13.5" thickBot="1">
      <c r="A237" s="36"/>
      <c r="B237" s="40" t="s">
        <v>25</v>
      </c>
      <c r="C237" s="510"/>
      <c r="D237" s="503"/>
      <c r="E237" s="82">
        <v>1.92946</v>
      </c>
      <c r="F237" s="506"/>
      <c r="G237" s="87">
        <v>0.00351</v>
      </c>
      <c r="H237" s="509"/>
      <c r="I237" s="114"/>
      <c r="J237" s="115"/>
      <c r="K237" s="116"/>
      <c r="L237" s="162"/>
      <c r="M237" s="118"/>
      <c r="N237" s="119"/>
    </row>
    <row r="238" spans="1:14" ht="26.25" thickBot="1">
      <c r="A238" s="166">
        <v>5</v>
      </c>
      <c r="B238" s="167" t="s">
        <v>43</v>
      </c>
      <c r="C238" s="188" t="s">
        <v>46</v>
      </c>
      <c r="D238" s="189"/>
      <c r="E238" s="172"/>
      <c r="F238" s="190"/>
      <c r="G238" s="174"/>
      <c r="H238" s="191"/>
      <c r="I238" s="118"/>
      <c r="J238" s="118"/>
      <c r="K238" s="116"/>
      <c r="L238" s="162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163"/>
      <c r="J239" s="115"/>
      <c r="K239" s="116"/>
      <c r="L239" s="162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0.00351</v>
      </c>
      <c r="H240" s="490"/>
      <c r="I240" s="114"/>
      <c r="J240" s="115"/>
      <c r="K240" s="116"/>
      <c r="L240" s="162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0.00351</v>
      </c>
      <c r="H241" s="490"/>
      <c r="I241" s="114"/>
      <c r="J241" s="115"/>
      <c r="K241" s="116"/>
      <c r="L241" s="162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0.00351</v>
      </c>
      <c r="H242" s="490"/>
      <c r="I242" s="114"/>
      <c r="J242" s="115"/>
      <c r="K242" s="116"/>
      <c r="L242" s="162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0.00351</v>
      </c>
      <c r="H243" s="490"/>
      <c r="I243" s="114"/>
      <c r="J243" s="115"/>
      <c r="K243" s="116"/>
      <c r="L243" s="162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162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162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0.00351</v>
      </c>
      <c r="H246" s="490"/>
      <c r="I246" s="114"/>
      <c r="J246" s="115"/>
      <c r="K246" s="116"/>
      <c r="L246" s="162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0.00351</v>
      </c>
      <c r="H247" s="490"/>
      <c r="I247" s="114"/>
      <c r="J247" s="115"/>
      <c r="K247" s="116"/>
      <c r="L247" s="162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0.00351</v>
      </c>
      <c r="H248" s="490"/>
      <c r="I248" s="114"/>
      <c r="J248" s="115"/>
      <c r="K248" s="116"/>
      <c r="L248" s="162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0.00351</v>
      </c>
      <c r="H249" s="490"/>
      <c r="I249" s="114"/>
      <c r="J249" s="115"/>
      <c r="K249" s="116"/>
      <c r="L249" s="162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162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162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0.00351</v>
      </c>
      <c r="H252" s="490"/>
      <c r="I252" s="114"/>
      <c r="J252" s="115"/>
      <c r="K252" s="116"/>
      <c r="L252" s="162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0.00351</v>
      </c>
      <c r="H253" s="490"/>
      <c r="I253" s="114"/>
      <c r="J253" s="115"/>
      <c r="K253" s="116"/>
      <c r="L253" s="162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0.00351</v>
      </c>
      <c r="H254" s="490"/>
      <c r="I254" s="114"/>
      <c r="J254" s="115"/>
      <c r="K254" s="116"/>
      <c r="L254" s="162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0.00351</v>
      </c>
      <c r="H255" s="490"/>
      <c r="I255" s="114"/>
      <c r="J255" s="115"/>
      <c r="K255" s="116"/>
      <c r="L255" s="162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162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162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0.00351</v>
      </c>
      <c r="H258" s="490"/>
      <c r="I258" s="114"/>
      <c r="J258" s="115"/>
      <c r="K258" s="116"/>
      <c r="L258" s="162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0.00351</v>
      </c>
      <c r="H259" s="490"/>
      <c r="I259" s="114"/>
      <c r="J259" s="115"/>
      <c r="K259" s="116"/>
      <c r="L259" s="162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0.00351</v>
      </c>
      <c r="H260" s="490"/>
      <c r="I260" s="114"/>
      <c r="J260" s="115"/>
      <c r="K260" s="116"/>
      <c r="L260" s="162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0.00351</v>
      </c>
      <c r="H261" s="490"/>
      <c r="I261" s="114"/>
      <c r="J261" s="115"/>
      <c r="K261" s="116"/>
      <c r="L261" s="162"/>
      <c r="M261" s="118"/>
      <c r="N261" s="119"/>
    </row>
    <row r="262" spans="1:14" ht="12.75">
      <c r="A262" s="36"/>
      <c r="B262" s="40"/>
      <c r="C262" s="490"/>
      <c r="D262" s="490"/>
      <c r="E262" s="17"/>
      <c r="F262" s="490"/>
      <c r="G262" s="17"/>
      <c r="H262" s="490"/>
      <c r="I262" s="114"/>
      <c r="J262" s="115"/>
      <c r="K262" s="116"/>
      <c r="L262" s="162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162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162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0.00351</v>
      </c>
      <c r="H265" s="490"/>
      <c r="I265" s="114"/>
      <c r="J265" s="115"/>
      <c r="K265" s="116"/>
      <c r="L265" s="162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0.00351</v>
      </c>
      <c r="H266" s="490"/>
      <c r="I266" s="114"/>
      <c r="J266" s="115"/>
      <c r="K266" s="116"/>
      <c r="L266" s="162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0.00351</v>
      </c>
      <c r="H267" s="490"/>
      <c r="I267" s="114"/>
      <c r="J267" s="115"/>
      <c r="K267" s="116"/>
      <c r="L267" s="162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0.00351</v>
      </c>
      <c r="H268" s="491"/>
      <c r="I268" s="114"/>
      <c r="J268" s="115"/>
      <c r="K268" s="116"/>
      <c r="L268" s="162"/>
      <c r="M268" s="118"/>
      <c r="N268" s="119"/>
    </row>
    <row r="269" spans="1:14" ht="42.7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162"/>
      <c r="M269" s="118"/>
      <c r="N269" s="119"/>
    </row>
    <row r="270" spans="1:14" ht="27.75" thickBot="1">
      <c r="A270" s="175">
        <v>4</v>
      </c>
      <c r="B270" s="176" t="s">
        <v>38</v>
      </c>
      <c r="C270" s="177">
        <v>1.58417</v>
      </c>
      <c r="D270" s="178">
        <v>0.10382</v>
      </c>
      <c r="E270" s="178">
        <v>0</v>
      </c>
      <c r="F270" s="178">
        <v>0.10031</v>
      </c>
      <c r="G270" s="178">
        <v>0.00351</v>
      </c>
      <c r="H270" s="179">
        <v>1.68799</v>
      </c>
      <c r="I270" s="114"/>
      <c r="J270" s="114"/>
      <c r="K270" s="116"/>
      <c r="L270" s="162"/>
      <c r="M270" s="118"/>
      <c r="N270" s="118"/>
    </row>
    <row r="271" spans="1:14" ht="14.25" thickBot="1">
      <c r="A271" s="175">
        <v>5</v>
      </c>
      <c r="B271" s="176" t="s">
        <v>39</v>
      </c>
      <c r="C271" s="177">
        <v>1.58417</v>
      </c>
      <c r="D271" s="178">
        <v>0.10382</v>
      </c>
      <c r="E271" s="178">
        <v>0</v>
      </c>
      <c r="F271" s="178">
        <v>0.10031</v>
      </c>
      <c r="G271" s="178">
        <v>0.00351</v>
      </c>
      <c r="H271" s="179">
        <v>1.68799</v>
      </c>
      <c r="I271" s="114"/>
      <c r="J271" s="118"/>
      <c r="K271" s="116"/>
      <c r="L271" s="162"/>
      <c r="M271" s="118"/>
      <c r="N271" s="118"/>
    </row>
    <row r="272" spans="1:14" ht="54.75" thickBot="1">
      <c r="A272" s="175">
        <v>6</v>
      </c>
      <c r="B272" s="176" t="s">
        <v>40</v>
      </c>
      <c r="C272" s="177">
        <v>1.58417</v>
      </c>
      <c r="D272" s="178">
        <v>0.10382</v>
      </c>
      <c r="E272" s="178">
        <v>0</v>
      </c>
      <c r="F272" s="178">
        <v>0.10031</v>
      </c>
      <c r="G272" s="178">
        <v>0.00351</v>
      </c>
      <c r="H272" s="179">
        <v>1.68799</v>
      </c>
      <c r="I272" s="114"/>
      <c r="J272" s="118"/>
      <c r="K272" s="116"/>
      <c r="L272" s="162"/>
      <c r="M272" s="118"/>
      <c r="N272" s="118"/>
    </row>
    <row r="273" spans="1:14" ht="54.75" thickBot="1">
      <c r="A273" s="175">
        <v>7</v>
      </c>
      <c r="B273" s="176" t="s">
        <v>41</v>
      </c>
      <c r="C273" s="177">
        <v>1.58417</v>
      </c>
      <c r="D273" s="178">
        <v>0.10382</v>
      </c>
      <c r="E273" s="178">
        <v>0</v>
      </c>
      <c r="F273" s="178">
        <v>0.10031</v>
      </c>
      <c r="G273" s="178">
        <v>0.00351</v>
      </c>
      <c r="H273" s="179">
        <v>1.68799</v>
      </c>
      <c r="I273" s="114"/>
      <c r="J273" s="118"/>
      <c r="K273" s="116"/>
      <c r="L273" s="162"/>
      <c r="M273" s="118"/>
      <c r="N273" s="118"/>
    </row>
    <row r="274" spans="1:14" ht="34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114"/>
      <c r="J274" s="115"/>
      <c r="K274" s="116"/>
      <c r="L274" s="162"/>
      <c r="M274" s="118"/>
      <c r="N274" s="119"/>
    </row>
    <row r="275" spans="1:14" ht="27.75" thickBot="1">
      <c r="A275" s="175">
        <v>8</v>
      </c>
      <c r="B275" s="176" t="s">
        <v>38</v>
      </c>
      <c r="C275" s="177">
        <v>1.58417</v>
      </c>
      <c r="D275" s="178">
        <v>0.0924</v>
      </c>
      <c r="E275" s="178">
        <v>0</v>
      </c>
      <c r="F275" s="178">
        <v>0.08889</v>
      </c>
      <c r="G275" s="178">
        <v>0.00351</v>
      </c>
      <c r="H275" s="179">
        <v>1.6765700000000001</v>
      </c>
      <c r="I275" s="114"/>
      <c r="J275" s="118"/>
      <c r="K275" s="116"/>
      <c r="L275" s="162"/>
      <c r="M275" s="118"/>
      <c r="N275" s="118"/>
    </row>
    <row r="276" spans="1:14" ht="14.25" thickBot="1">
      <c r="A276" s="175">
        <v>9</v>
      </c>
      <c r="B276" s="176" t="s">
        <v>39</v>
      </c>
      <c r="C276" s="177">
        <v>1.58417</v>
      </c>
      <c r="D276" s="178">
        <v>0.0924</v>
      </c>
      <c r="E276" s="178">
        <v>0</v>
      </c>
      <c r="F276" s="178">
        <v>0.08889</v>
      </c>
      <c r="G276" s="178">
        <v>0.00351</v>
      </c>
      <c r="H276" s="179">
        <v>1.6765700000000001</v>
      </c>
      <c r="I276" s="114"/>
      <c r="J276" s="118"/>
      <c r="K276" s="116"/>
      <c r="L276" s="162"/>
      <c r="M276" s="118"/>
      <c r="N276" s="118"/>
    </row>
    <row r="277" spans="1:14" ht="54.75" thickBot="1">
      <c r="A277" s="175">
        <v>10</v>
      </c>
      <c r="B277" s="176" t="s">
        <v>40</v>
      </c>
      <c r="C277" s="177">
        <v>1.58417</v>
      </c>
      <c r="D277" s="178">
        <v>0.0924</v>
      </c>
      <c r="E277" s="178">
        <v>0</v>
      </c>
      <c r="F277" s="178">
        <v>0.08889</v>
      </c>
      <c r="G277" s="178">
        <v>0.00351</v>
      </c>
      <c r="H277" s="179">
        <v>1.6765700000000001</v>
      </c>
      <c r="I277" s="114"/>
      <c r="J277" s="118"/>
      <c r="K277" s="116"/>
      <c r="L277" s="162"/>
      <c r="M277" s="118"/>
      <c r="N277" s="118"/>
    </row>
    <row r="278" spans="1:14" ht="54.75" thickBot="1">
      <c r="A278" s="175">
        <v>11</v>
      </c>
      <c r="B278" s="176" t="s">
        <v>41</v>
      </c>
      <c r="C278" s="177">
        <v>1.58417</v>
      </c>
      <c r="D278" s="178">
        <v>0.0924</v>
      </c>
      <c r="E278" s="178">
        <v>0</v>
      </c>
      <c r="F278" s="178">
        <v>0.08889</v>
      </c>
      <c r="G278" s="178">
        <v>0.00351</v>
      </c>
      <c r="H278" s="179">
        <v>1.6765700000000001</v>
      </c>
      <c r="I278" s="114"/>
      <c r="J278" s="118"/>
      <c r="K278" s="116"/>
      <c r="L278" s="162"/>
      <c r="M278" s="118"/>
      <c r="N278" s="118"/>
    </row>
    <row r="279" spans="1:14" ht="12.75">
      <c r="A279" s="17"/>
      <c r="B279" s="17"/>
      <c r="C279" s="17"/>
      <c r="D279" s="17"/>
      <c r="E279" s="17"/>
      <c r="F279" s="192"/>
      <c r="G279" s="17"/>
      <c r="H279" s="17"/>
      <c r="I279" s="131"/>
      <c r="J279" s="131"/>
      <c r="K279" s="131"/>
      <c r="L279" s="162"/>
      <c r="M279" s="131"/>
      <c r="N279" s="131"/>
    </row>
    <row r="281" spans="1:8" ht="12.75">
      <c r="A281" s="17"/>
      <c r="B281" s="17"/>
      <c r="C281" s="17"/>
      <c r="D281" s="17"/>
      <c r="E281" s="17"/>
      <c r="F281" s="17"/>
      <c r="G281" s="193"/>
      <c r="H281" s="17"/>
    </row>
  </sheetData>
  <sheetProtection/>
  <mergeCells count="19">
    <mergeCell ref="A1:J1"/>
    <mergeCell ref="B5:G5"/>
    <mergeCell ref="A10:I10"/>
    <mergeCell ref="C15:C44"/>
    <mergeCell ref="C47:C77"/>
    <mergeCell ref="A274:H274"/>
    <mergeCell ref="C239:C268"/>
    <mergeCell ref="D239:D268"/>
    <mergeCell ref="F239:F268"/>
    <mergeCell ref="H239:H268"/>
    <mergeCell ref="A269:H269"/>
    <mergeCell ref="D208:D237"/>
    <mergeCell ref="F208:F237"/>
    <mergeCell ref="H208:H237"/>
    <mergeCell ref="C79:C109"/>
    <mergeCell ref="C111:C141"/>
    <mergeCell ref="C144:C174"/>
    <mergeCell ref="C176:C206"/>
    <mergeCell ref="C208:C2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1"/>
  <sheetViews>
    <sheetView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4.140625" style="1" customWidth="1"/>
    <col min="2" max="2" width="42.57421875" style="4" customWidth="1"/>
    <col min="3" max="3" width="16.7109375" style="1" customWidth="1"/>
    <col min="4" max="7" width="13.28125" style="1" customWidth="1"/>
    <col min="8" max="8" width="16.28125" style="1" customWidth="1"/>
    <col min="9" max="9" width="12.7109375" style="1" customWidth="1"/>
    <col min="10" max="10" width="9.00390625" style="1" customWidth="1"/>
    <col min="11" max="11" width="7.8515625" style="1" customWidth="1"/>
    <col min="12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88"/>
      <c r="L1" s="88"/>
      <c r="M1" s="5"/>
      <c r="N1" s="5"/>
      <c r="O1" s="5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88"/>
      <c r="L2" s="88"/>
      <c r="M2" s="5"/>
      <c r="N2" s="5"/>
      <c r="O2" s="5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96877</v>
      </c>
      <c r="J3" s="25" t="s">
        <v>2</v>
      </c>
      <c r="K3" s="89"/>
      <c r="L3" s="194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31487</v>
      </c>
      <c r="J4" s="25" t="s">
        <v>2</v>
      </c>
      <c r="K4" s="89"/>
      <c r="L4" s="194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65390</v>
      </c>
      <c r="J5" s="25" t="s">
        <v>2</v>
      </c>
      <c r="K5" s="89"/>
      <c r="L5" s="194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89"/>
      <c r="L6" s="194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164.42</v>
      </c>
      <c r="J7" s="25" t="s">
        <v>7</v>
      </c>
      <c r="K7" s="89"/>
      <c r="L7" s="194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121.417</v>
      </c>
      <c r="J8" s="25" t="s">
        <v>7</v>
      </c>
      <c r="K8" s="89"/>
      <c r="L8" s="194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195"/>
      <c r="J9" s="5"/>
      <c r="K9" s="88"/>
      <c r="L9" s="194"/>
      <c r="M9" s="5"/>
      <c r="N9" s="5"/>
      <c r="O9" s="5"/>
    </row>
    <row r="10" spans="1:15" ht="33.75" customHeight="1">
      <c r="A10" s="495">
        <v>42156</v>
      </c>
      <c r="B10" s="495"/>
      <c r="C10" s="495"/>
      <c r="D10" s="495"/>
      <c r="E10" s="495"/>
      <c r="F10" s="495"/>
      <c r="G10" s="495"/>
      <c r="H10" s="495"/>
      <c r="I10" s="495"/>
      <c r="J10" s="30"/>
      <c r="K10" s="92"/>
      <c r="L10" s="196"/>
      <c r="M10" s="5"/>
      <c r="N10" s="5"/>
      <c r="O10" s="5"/>
    </row>
    <row r="11" spans="1:15" ht="17.25" customHeight="1" thickBot="1">
      <c r="A11" s="27"/>
      <c r="B11" s="28" t="s">
        <v>9</v>
      </c>
      <c r="C11" s="5"/>
      <c r="D11" s="5"/>
      <c r="E11" s="5"/>
      <c r="F11" s="5"/>
      <c r="G11" s="5"/>
      <c r="H11" s="29" t="s">
        <v>10</v>
      </c>
      <c r="I11" s="5"/>
      <c r="J11" s="5"/>
      <c r="K11" s="88"/>
      <c r="L11" s="88"/>
      <c r="M11" s="5"/>
      <c r="N11" s="5"/>
      <c r="O11" s="5"/>
    </row>
    <row r="12" spans="1:15" s="2" customFormat="1" ht="174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94"/>
      <c r="L12" s="197"/>
      <c r="M12" s="31"/>
      <c r="N12" s="31"/>
      <c r="O12" s="31"/>
    </row>
    <row r="13" spans="1:15" s="3" customFormat="1" ht="30" customHeight="1" thickBot="1">
      <c r="A13" s="199">
        <v>1</v>
      </c>
      <c r="B13" s="200" t="s">
        <v>19</v>
      </c>
      <c r="C13" s="201" t="s">
        <v>20</v>
      </c>
      <c r="D13" s="202"/>
      <c r="E13" s="202"/>
      <c r="F13" s="202"/>
      <c r="G13" s="202"/>
      <c r="H13" s="202"/>
      <c r="I13" s="6"/>
      <c r="J13" s="6"/>
      <c r="K13" s="101"/>
      <c r="L13" s="203"/>
      <c r="M13" s="6"/>
      <c r="N13" s="6"/>
      <c r="O13" s="6"/>
    </row>
    <row r="14" spans="1:15" s="3" customFormat="1" ht="12.75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101"/>
      <c r="L14" s="203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1.5738</v>
      </c>
      <c r="D15" s="48"/>
      <c r="E15" s="48"/>
      <c r="F15" s="49"/>
      <c r="G15" s="49"/>
      <c r="H15" s="51"/>
      <c r="I15" s="204"/>
      <c r="J15" s="10"/>
      <c r="K15" s="101"/>
      <c r="L15" s="203"/>
      <c r="M15" s="6"/>
      <c r="N15" s="11"/>
      <c r="O15" s="6"/>
    </row>
    <row r="16" spans="1:15" s="3" customFormat="1" ht="12.75">
      <c r="A16" s="36"/>
      <c r="B16" s="40" t="s">
        <v>22</v>
      </c>
      <c r="C16" s="490"/>
      <c r="D16" s="48">
        <v>2.12583</v>
      </c>
      <c r="E16" s="48">
        <v>1.98155</v>
      </c>
      <c r="F16" s="49">
        <v>0.14114</v>
      </c>
      <c r="G16" s="49">
        <v>0.00314</v>
      </c>
      <c r="H16" s="51">
        <v>3.69963</v>
      </c>
      <c r="I16" s="9"/>
      <c r="J16" s="10"/>
      <c r="K16" s="101"/>
      <c r="L16" s="205"/>
      <c r="M16" s="6"/>
      <c r="N16" s="11"/>
      <c r="O16" s="6"/>
    </row>
    <row r="17" spans="1:14" s="3" customFormat="1" ht="12.75">
      <c r="A17" s="36"/>
      <c r="B17" s="40" t="s">
        <v>23</v>
      </c>
      <c r="C17" s="490"/>
      <c r="D17" s="48">
        <v>2.11431</v>
      </c>
      <c r="E17" s="48">
        <v>1.98155</v>
      </c>
      <c r="F17" s="49">
        <v>0.12962</v>
      </c>
      <c r="G17" s="49">
        <v>0.00314</v>
      </c>
      <c r="H17" s="51">
        <v>3.68811</v>
      </c>
      <c r="I17" s="9"/>
      <c r="J17" s="10"/>
      <c r="K17" s="101"/>
      <c r="L17" s="205"/>
      <c r="M17" s="6"/>
      <c r="N17" s="11"/>
    </row>
    <row r="18" spans="1:14" s="3" customFormat="1" ht="12.75">
      <c r="A18" s="36"/>
      <c r="B18" s="40" t="s">
        <v>24</v>
      </c>
      <c r="C18" s="490"/>
      <c r="D18" s="48">
        <v>2.07299</v>
      </c>
      <c r="E18" s="48">
        <v>1.98155</v>
      </c>
      <c r="F18" s="49">
        <v>0.0883</v>
      </c>
      <c r="G18" s="49">
        <v>0.00314</v>
      </c>
      <c r="H18" s="51">
        <v>3.64679</v>
      </c>
      <c r="I18" s="9"/>
      <c r="J18" s="10"/>
      <c r="K18" s="101"/>
      <c r="L18" s="205"/>
      <c r="M18" s="6"/>
      <c r="N18" s="11"/>
    </row>
    <row r="19" spans="1:14" s="3" customFormat="1" ht="12.75">
      <c r="A19" s="36"/>
      <c r="B19" s="40" t="s">
        <v>25</v>
      </c>
      <c r="C19" s="490"/>
      <c r="D19" s="48">
        <v>2.03632</v>
      </c>
      <c r="E19" s="48">
        <v>1.98155</v>
      </c>
      <c r="F19" s="49">
        <v>0.05163</v>
      </c>
      <c r="G19" s="49">
        <v>0.00314</v>
      </c>
      <c r="H19" s="51">
        <v>3.61012</v>
      </c>
      <c r="I19" s="9"/>
      <c r="J19" s="10"/>
      <c r="K19" s="101"/>
      <c r="L19" s="205"/>
      <c r="M19" s="6"/>
      <c r="N19" s="11"/>
    </row>
    <row r="20" spans="1:14" s="3" customFormat="1" ht="12.75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101"/>
      <c r="L20" s="203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101"/>
      <c r="L21" s="203"/>
      <c r="M21" s="6"/>
      <c r="N21" s="11"/>
    </row>
    <row r="22" spans="1:14" s="3" customFormat="1" ht="12.75">
      <c r="A22" s="36"/>
      <c r="B22" s="40" t="s">
        <v>22</v>
      </c>
      <c r="C22" s="490"/>
      <c r="D22" s="48">
        <v>2.24144</v>
      </c>
      <c r="E22" s="48">
        <v>2.09716</v>
      </c>
      <c r="F22" s="49">
        <v>0.14114</v>
      </c>
      <c r="G22" s="49">
        <v>0.00314</v>
      </c>
      <c r="H22" s="51">
        <v>3.81524</v>
      </c>
      <c r="I22" s="9"/>
      <c r="J22" s="10"/>
      <c r="K22" s="101"/>
      <c r="L22" s="205"/>
      <c r="M22" s="6"/>
      <c r="N22" s="11"/>
    </row>
    <row r="23" spans="1:14" s="3" customFormat="1" ht="12.75">
      <c r="A23" s="36"/>
      <c r="B23" s="40" t="s">
        <v>23</v>
      </c>
      <c r="C23" s="490"/>
      <c r="D23" s="48">
        <v>2.22992</v>
      </c>
      <c r="E23" s="48">
        <v>2.09716</v>
      </c>
      <c r="F23" s="49">
        <v>0.12962</v>
      </c>
      <c r="G23" s="49">
        <v>0.00314</v>
      </c>
      <c r="H23" s="51">
        <v>3.80372</v>
      </c>
      <c r="I23" s="9"/>
      <c r="J23" s="10"/>
      <c r="K23" s="101"/>
      <c r="L23" s="205"/>
      <c r="M23" s="6"/>
      <c r="N23" s="11"/>
    </row>
    <row r="24" spans="1:14" s="3" customFormat="1" ht="12.75">
      <c r="A24" s="36"/>
      <c r="B24" s="40" t="s">
        <v>24</v>
      </c>
      <c r="C24" s="490"/>
      <c r="D24" s="48">
        <v>2.1886</v>
      </c>
      <c r="E24" s="48">
        <v>2.09716</v>
      </c>
      <c r="F24" s="49">
        <v>0.0883</v>
      </c>
      <c r="G24" s="49">
        <v>0.00314</v>
      </c>
      <c r="H24" s="51">
        <v>3.7624</v>
      </c>
      <c r="I24" s="9"/>
      <c r="J24" s="10"/>
      <c r="K24" s="101"/>
      <c r="L24" s="205"/>
      <c r="M24" s="6"/>
      <c r="N24" s="11"/>
    </row>
    <row r="25" spans="1:14" s="3" customFormat="1" ht="14.25" customHeight="1">
      <c r="A25" s="36"/>
      <c r="B25" s="40" t="s">
        <v>25</v>
      </c>
      <c r="C25" s="490"/>
      <c r="D25" s="48">
        <v>2.15193</v>
      </c>
      <c r="E25" s="48">
        <v>2.09716</v>
      </c>
      <c r="F25" s="49">
        <v>0.05163</v>
      </c>
      <c r="G25" s="49">
        <v>0.00314</v>
      </c>
      <c r="H25" s="51">
        <v>3.72573</v>
      </c>
      <c r="I25" s="9"/>
      <c r="J25" s="10"/>
      <c r="K25" s="101"/>
      <c r="L25" s="205"/>
      <c r="M25" s="6"/>
      <c r="N25" s="11"/>
    </row>
    <row r="26" spans="1:14" s="3" customFormat="1" ht="28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101"/>
      <c r="L26" s="203"/>
      <c r="M26" s="6"/>
      <c r="N26" s="11"/>
    </row>
    <row r="27" spans="1:14" s="3" customFormat="1" ht="13.5" customHeight="1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101"/>
      <c r="L27" s="203"/>
      <c r="M27" s="6"/>
      <c r="N27" s="11"/>
    </row>
    <row r="28" spans="1:14" s="3" customFormat="1" ht="12.75">
      <c r="A28" s="36"/>
      <c r="B28" s="40" t="s">
        <v>22</v>
      </c>
      <c r="C28" s="490"/>
      <c r="D28" s="48">
        <v>2.34782</v>
      </c>
      <c r="E28" s="48">
        <v>2.20354</v>
      </c>
      <c r="F28" s="49">
        <v>0.14114</v>
      </c>
      <c r="G28" s="49">
        <v>0.00314</v>
      </c>
      <c r="H28" s="51">
        <v>3.92162</v>
      </c>
      <c r="I28" s="9"/>
      <c r="J28" s="10"/>
      <c r="K28" s="101"/>
      <c r="L28" s="205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2.3363</v>
      </c>
      <c r="E29" s="48">
        <v>2.20354</v>
      </c>
      <c r="F29" s="49">
        <v>0.12962</v>
      </c>
      <c r="G29" s="49">
        <v>0.00314</v>
      </c>
      <c r="H29" s="51">
        <v>3.9101</v>
      </c>
      <c r="I29" s="9"/>
      <c r="J29" s="10"/>
      <c r="K29" s="101"/>
      <c r="L29" s="205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2.29498</v>
      </c>
      <c r="E30" s="48">
        <v>2.20354</v>
      </c>
      <c r="F30" s="49">
        <v>0.0883</v>
      </c>
      <c r="G30" s="49">
        <v>0.00314</v>
      </c>
      <c r="H30" s="51">
        <v>3.86878</v>
      </c>
      <c r="I30" s="9"/>
      <c r="J30" s="10"/>
      <c r="K30" s="101"/>
      <c r="L30" s="205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2.25831</v>
      </c>
      <c r="E31" s="48">
        <v>2.20354</v>
      </c>
      <c r="F31" s="49">
        <v>0.05163</v>
      </c>
      <c r="G31" s="49">
        <v>0.00314</v>
      </c>
      <c r="H31" s="51">
        <v>3.83211</v>
      </c>
      <c r="I31" s="9"/>
      <c r="J31" s="10"/>
      <c r="K31" s="101"/>
      <c r="L31" s="205"/>
      <c r="M31" s="6"/>
      <c r="N31" s="11"/>
    </row>
    <row r="32" spans="1:14" s="3" customFormat="1" ht="12.7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101"/>
      <c r="L32" s="203"/>
      <c r="M32" s="6"/>
      <c r="N32" s="11"/>
    </row>
    <row r="33" spans="1:14" s="3" customFormat="1" ht="12.75" customHeight="1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101"/>
      <c r="L33" s="203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2.77677</v>
      </c>
      <c r="E34" s="48">
        <v>2.63249</v>
      </c>
      <c r="F34" s="49">
        <v>0.14114</v>
      </c>
      <c r="G34" s="49">
        <v>0.00314</v>
      </c>
      <c r="H34" s="51">
        <v>4.35057</v>
      </c>
      <c r="I34" s="9"/>
      <c r="J34" s="10"/>
      <c r="K34" s="101"/>
      <c r="L34" s="203"/>
      <c r="M34" s="6"/>
      <c r="N34" s="11"/>
    </row>
    <row r="35" spans="1:14" s="3" customFormat="1" ht="13.5" customHeight="1">
      <c r="A35" s="36"/>
      <c r="B35" s="40" t="s">
        <v>23</v>
      </c>
      <c r="C35" s="490"/>
      <c r="D35" s="48">
        <v>2.76525</v>
      </c>
      <c r="E35" s="48">
        <v>2.63249</v>
      </c>
      <c r="F35" s="49">
        <v>0.12962</v>
      </c>
      <c r="G35" s="49">
        <v>0.00314</v>
      </c>
      <c r="H35" s="51">
        <v>4.33905</v>
      </c>
      <c r="I35" s="9"/>
      <c r="J35" s="10"/>
      <c r="K35" s="101"/>
      <c r="L35" s="205"/>
      <c r="M35" s="6"/>
      <c r="N35" s="11"/>
    </row>
    <row r="36" spans="1:14" s="3" customFormat="1" ht="12.75">
      <c r="A36" s="36"/>
      <c r="B36" s="40" t="s">
        <v>24</v>
      </c>
      <c r="C36" s="490"/>
      <c r="D36" s="48">
        <v>2.72393</v>
      </c>
      <c r="E36" s="48">
        <v>2.63249</v>
      </c>
      <c r="F36" s="49">
        <v>0.0883</v>
      </c>
      <c r="G36" s="49">
        <v>0.00314</v>
      </c>
      <c r="H36" s="51">
        <v>4.29773</v>
      </c>
      <c r="I36" s="9"/>
      <c r="J36" s="10"/>
      <c r="K36" s="101"/>
      <c r="L36" s="205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2.68726</v>
      </c>
      <c r="E37" s="48">
        <v>2.63249</v>
      </c>
      <c r="F37" s="49">
        <v>0.05163</v>
      </c>
      <c r="G37" s="49">
        <v>0.00314</v>
      </c>
      <c r="H37" s="51">
        <v>4.26106</v>
      </c>
      <c r="I37" s="9"/>
      <c r="J37" s="10"/>
      <c r="K37" s="101"/>
      <c r="L37" s="205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101"/>
      <c r="L38" s="205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101"/>
      <c r="L39" s="203"/>
      <c r="M39" s="6"/>
      <c r="N39" s="11"/>
    </row>
    <row r="40" spans="1:14" s="3" customFormat="1" ht="12.7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101"/>
      <c r="L40" s="203"/>
      <c r="M40" s="6"/>
      <c r="N40" s="11"/>
    </row>
    <row r="41" spans="1:14" s="3" customFormat="1" ht="12.75" customHeight="1">
      <c r="A41" s="36"/>
      <c r="B41" s="40" t="s">
        <v>22</v>
      </c>
      <c r="C41" s="490"/>
      <c r="D41" s="48">
        <v>2.07374</v>
      </c>
      <c r="E41" s="53">
        <v>1.92946</v>
      </c>
      <c r="F41" s="41">
        <v>0.14114</v>
      </c>
      <c r="G41" s="41">
        <v>0.00314</v>
      </c>
      <c r="H41" s="51">
        <v>3.64754</v>
      </c>
      <c r="I41" s="9"/>
      <c r="J41" s="10"/>
      <c r="K41" s="101"/>
      <c r="L41" s="205"/>
      <c r="M41" s="6"/>
      <c r="N41" s="11"/>
    </row>
    <row r="42" spans="1:14" s="3" customFormat="1" ht="12.75" customHeight="1">
      <c r="A42" s="36"/>
      <c r="B42" s="40" t="s">
        <v>23</v>
      </c>
      <c r="C42" s="490"/>
      <c r="D42" s="48">
        <v>2.06222</v>
      </c>
      <c r="E42" s="53">
        <v>1.92946</v>
      </c>
      <c r="F42" s="41">
        <v>0.12962</v>
      </c>
      <c r="G42" s="41">
        <v>0.00314</v>
      </c>
      <c r="H42" s="51">
        <v>3.63602</v>
      </c>
      <c r="I42" s="9"/>
      <c r="J42" s="10"/>
      <c r="K42" s="101"/>
      <c r="L42" s="205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2.0209</v>
      </c>
      <c r="E43" s="53">
        <v>1.92946</v>
      </c>
      <c r="F43" s="41">
        <v>0.0883</v>
      </c>
      <c r="G43" s="41">
        <v>0.00314</v>
      </c>
      <c r="H43" s="51">
        <v>3.5947</v>
      </c>
      <c r="I43" s="9"/>
      <c r="J43" s="10"/>
      <c r="K43" s="101"/>
      <c r="L43" s="205"/>
      <c r="M43" s="6"/>
      <c r="N43" s="11"/>
    </row>
    <row r="44" spans="1:14" s="3" customFormat="1" ht="13.5" thickBot="1">
      <c r="A44" s="36"/>
      <c r="B44" s="40" t="s">
        <v>25</v>
      </c>
      <c r="C44" s="510"/>
      <c r="D44" s="48">
        <v>1.98423</v>
      </c>
      <c r="E44" s="53">
        <v>1.92946</v>
      </c>
      <c r="F44" s="41">
        <v>0.05163</v>
      </c>
      <c r="G44" s="41">
        <v>0.00314</v>
      </c>
      <c r="H44" s="51">
        <v>3.55803</v>
      </c>
      <c r="I44" s="9"/>
      <c r="J44" s="10"/>
      <c r="K44" s="101"/>
      <c r="L44" s="205"/>
      <c r="M44" s="6"/>
      <c r="N44" s="11"/>
    </row>
    <row r="45" spans="1:14" s="3" customFormat="1" ht="37.5" customHeight="1" thickBot="1">
      <c r="A45" s="206">
        <v>2</v>
      </c>
      <c r="B45" s="207" t="s">
        <v>30</v>
      </c>
      <c r="C45" s="201" t="s">
        <v>31</v>
      </c>
      <c r="D45" s="208"/>
      <c r="E45" s="209"/>
      <c r="F45" s="210"/>
      <c r="G45" s="211"/>
      <c r="H45" s="212"/>
      <c r="I45" s="9"/>
      <c r="J45" s="10"/>
      <c r="K45" s="101"/>
      <c r="L45" s="203"/>
      <c r="M45" s="6"/>
      <c r="N45" s="11"/>
    </row>
    <row r="46" spans="1:14" s="3" customFormat="1" ht="12.75" customHeight="1">
      <c r="A46" s="36"/>
      <c r="B46" s="213" t="s">
        <v>32</v>
      </c>
      <c r="C46" s="16"/>
      <c r="D46" s="48"/>
      <c r="E46" s="48"/>
      <c r="F46" s="49"/>
      <c r="G46" s="49"/>
      <c r="H46" s="51"/>
      <c r="I46" s="9"/>
      <c r="J46" s="10"/>
      <c r="K46" s="101"/>
      <c r="L46" s="203"/>
      <c r="M46" s="6"/>
      <c r="N46" s="11"/>
    </row>
    <row r="47" spans="1:14" s="3" customFormat="1" ht="12.75" customHeight="1">
      <c r="A47" s="36"/>
      <c r="B47" s="37" t="s">
        <v>21</v>
      </c>
      <c r="C47" s="489">
        <v>0.8657</v>
      </c>
      <c r="D47" s="48"/>
      <c r="E47" s="48"/>
      <c r="F47" s="49"/>
      <c r="G47" s="49"/>
      <c r="H47" s="51"/>
      <c r="I47" s="204"/>
      <c r="J47" s="10"/>
      <c r="K47" s="101"/>
      <c r="L47" s="203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2.06233</v>
      </c>
      <c r="E48" s="48">
        <v>1.98155</v>
      </c>
      <c r="F48" s="49">
        <v>0.07764</v>
      </c>
      <c r="G48" s="49">
        <v>0.00314</v>
      </c>
      <c r="H48" s="51">
        <v>2.92803</v>
      </c>
      <c r="I48" s="9"/>
      <c r="J48" s="10"/>
      <c r="K48" s="101"/>
      <c r="L48" s="205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2.05599</v>
      </c>
      <c r="E49" s="48">
        <v>1.98155</v>
      </c>
      <c r="F49" s="49">
        <v>0.0713</v>
      </c>
      <c r="G49" s="49">
        <v>0.00314</v>
      </c>
      <c r="H49" s="51">
        <v>2.92169</v>
      </c>
      <c r="I49" s="9"/>
      <c r="J49" s="10"/>
      <c r="K49" s="101"/>
      <c r="L49" s="205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2.03326</v>
      </c>
      <c r="E50" s="48">
        <v>1.98155</v>
      </c>
      <c r="F50" s="49">
        <v>0.04857</v>
      </c>
      <c r="G50" s="49">
        <v>0.00314</v>
      </c>
      <c r="H50" s="51">
        <v>2.89896</v>
      </c>
      <c r="I50" s="9"/>
      <c r="J50" s="10"/>
      <c r="K50" s="101"/>
      <c r="L50" s="205"/>
      <c r="M50" s="6"/>
      <c r="N50" s="11"/>
    </row>
    <row r="51" spans="1:14" s="3" customFormat="1" ht="13.5" customHeight="1">
      <c r="A51" s="36"/>
      <c r="B51" s="40" t="s">
        <v>25</v>
      </c>
      <c r="C51" s="490"/>
      <c r="D51" s="48">
        <v>2.01309</v>
      </c>
      <c r="E51" s="48">
        <v>1.98155</v>
      </c>
      <c r="F51" s="49">
        <v>0.0284</v>
      </c>
      <c r="G51" s="49">
        <v>0.00314</v>
      </c>
      <c r="H51" s="51">
        <v>2.87879</v>
      </c>
      <c r="I51" s="9"/>
      <c r="J51" s="10"/>
      <c r="K51" s="101"/>
      <c r="L51" s="205"/>
      <c r="M51" s="6"/>
      <c r="N51" s="11"/>
    </row>
    <row r="52" spans="1:14" s="3" customFormat="1" ht="12.75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101"/>
      <c r="L52" s="205"/>
      <c r="M52" s="6"/>
      <c r="N52" s="11"/>
    </row>
    <row r="53" spans="1:14" s="3" customFormat="1" ht="12.75" customHeight="1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101"/>
      <c r="L53" s="205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2.17794</v>
      </c>
      <c r="E54" s="48">
        <v>2.09716</v>
      </c>
      <c r="F54" s="49">
        <v>0.07764</v>
      </c>
      <c r="G54" s="49">
        <v>0.00314</v>
      </c>
      <c r="H54" s="51">
        <v>3.04364</v>
      </c>
      <c r="I54" s="9"/>
      <c r="J54" s="10"/>
      <c r="K54" s="101"/>
      <c r="L54" s="205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2.1716</v>
      </c>
      <c r="E55" s="48">
        <v>2.09716</v>
      </c>
      <c r="F55" s="49">
        <v>0.0713</v>
      </c>
      <c r="G55" s="49">
        <v>0.00314</v>
      </c>
      <c r="H55" s="51">
        <v>3.0373</v>
      </c>
      <c r="I55" s="9"/>
      <c r="J55" s="10"/>
      <c r="K55" s="101"/>
      <c r="L55" s="205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2.14887</v>
      </c>
      <c r="E56" s="48">
        <v>2.09716</v>
      </c>
      <c r="F56" s="49">
        <v>0.04857</v>
      </c>
      <c r="G56" s="49">
        <v>0.00314</v>
      </c>
      <c r="H56" s="51">
        <v>3.01457</v>
      </c>
      <c r="I56" s="9"/>
      <c r="J56" s="10"/>
      <c r="K56" s="101"/>
      <c r="L56" s="205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2.1287</v>
      </c>
      <c r="E57" s="48">
        <v>2.09716</v>
      </c>
      <c r="F57" s="49">
        <v>0.0284</v>
      </c>
      <c r="G57" s="49">
        <v>0.00314</v>
      </c>
      <c r="H57" s="51">
        <v>2.9944</v>
      </c>
      <c r="I57" s="9"/>
      <c r="J57" s="10"/>
      <c r="K57" s="101"/>
      <c r="L57" s="205"/>
      <c r="M57" s="6"/>
      <c r="N57" s="11"/>
    </row>
    <row r="58" spans="1:14" s="3" customFormat="1" ht="12.7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101"/>
      <c r="L58" s="205"/>
      <c r="M58" s="6"/>
      <c r="N58" s="11"/>
    </row>
    <row r="59" spans="1:14" s="3" customFormat="1" ht="12.75" customHeight="1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101"/>
      <c r="L59" s="205"/>
      <c r="M59" s="6"/>
      <c r="N59" s="11"/>
    </row>
    <row r="60" spans="1:14" s="3" customFormat="1" ht="15" customHeight="1">
      <c r="A60" s="36"/>
      <c r="B60" s="40" t="s">
        <v>22</v>
      </c>
      <c r="C60" s="490"/>
      <c r="D60" s="48">
        <v>2.28432</v>
      </c>
      <c r="E60" s="48">
        <v>2.20354</v>
      </c>
      <c r="F60" s="49">
        <v>0.07764</v>
      </c>
      <c r="G60" s="49">
        <v>0.00314</v>
      </c>
      <c r="H60" s="51">
        <v>3.15002</v>
      </c>
      <c r="I60" s="9"/>
      <c r="J60" s="10"/>
      <c r="K60" s="101"/>
      <c r="L60" s="205"/>
      <c r="M60" s="6"/>
      <c r="N60" s="11"/>
    </row>
    <row r="61" spans="1:14" s="3" customFormat="1" ht="13.5" customHeight="1">
      <c r="A61" s="36"/>
      <c r="B61" s="40" t="s">
        <v>23</v>
      </c>
      <c r="C61" s="490"/>
      <c r="D61" s="48">
        <v>2.27798</v>
      </c>
      <c r="E61" s="48">
        <v>2.20354</v>
      </c>
      <c r="F61" s="49">
        <v>0.0713</v>
      </c>
      <c r="G61" s="49">
        <v>0.00314</v>
      </c>
      <c r="H61" s="51">
        <v>3.14368</v>
      </c>
      <c r="I61" s="9"/>
      <c r="J61" s="10"/>
      <c r="K61" s="101"/>
      <c r="L61" s="205"/>
      <c r="M61" s="6"/>
      <c r="N61" s="11"/>
    </row>
    <row r="62" spans="1:14" s="3" customFormat="1" ht="13.5" customHeight="1">
      <c r="A62" s="36"/>
      <c r="B62" s="40" t="s">
        <v>24</v>
      </c>
      <c r="C62" s="490"/>
      <c r="D62" s="48">
        <v>2.25525</v>
      </c>
      <c r="E62" s="48">
        <v>2.20354</v>
      </c>
      <c r="F62" s="49">
        <v>0.04857</v>
      </c>
      <c r="G62" s="49">
        <v>0.00314</v>
      </c>
      <c r="H62" s="51">
        <v>3.12095</v>
      </c>
      <c r="I62" s="9"/>
      <c r="J62" s="10"/>
      <c r="K62" s="101"/>
      <c r="L62" s="205"/>
      <c r="M62" s="6"/>
      <c r="N62" s="11"/>
    </row>
    <row r="63" spans="1:14" s="3" customFormat="1" ht="13.5" customHeight="1">
      <c r="A63" s="36"/>
      <c r="B63" s="40" t="s">
        <v>25</v>
      </c>
      <c r="C63" s="490"/>
      <c r="D63" s="48">
        <v>2.23508</v>
      </c>
      <c r="E63" s="48">
        <v>2.20354</v>
      </c>
      <c r="F63" s="49">
        <v>0.0284</v>
      </c>
      <c r="G63" s="49">
        <v>0.00314</v>
      </c>
      <c r="H63" s="51">
        <v>3.10078</v>
      </c>
      <c r="I63" s="9"/>
      <c r="J63" s="10"/>
      <c r="K63" s="101"/>
      <c r="L63" s="205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101"/>
      <c r="L64" s="205"/>
      <c r="M64" s="6"/>
      <c r="N64" s="11"/>
    </row>
    <row r="65" spans="1:14" s="3" customFormat="1" ht="13.5" customHeight="1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101"/>
      <c r="L65" s="205"/>
      <c r="M65" s="6"/>
      <c r="N65" s="11"/>
    </row>
    <row r="66" spans="1:14" s="3" customFormat="1" ht="13.5" customHeight="1">
      <c r="A66" s="36"/>
      <c r="B66" s="40" t="s">
        <v>22</v>
      </c>
      <c r="C66" s="490"/>
      <c r="D66" s="48">
        <v>2.71327</v>
      </c>
      <c r="E66" s="48">
        <v>2.63249</v>
      </c>
      <c r="F66" s="49">
        <v>0.07764</v>
      </c>
      <c r="G66" s="49">
        <v>0.00314</v>
      </c>
      <c r="H66" s="51">
        <v>3.57897</v>
      </c>
      <c r="I66" s="9"/>
      <c r="J66" s="10"/>
      <c r="K66" s="101"/>
      <c r="L66" s="205"/>
      <c r="M66" s="6"/>
      <c r="N66" s="11"/>
    </row>
    <row r="67" spans="1:14" s="3" customFormat="1" ht="29.25" customHeight="1">
      <c r="A67" s="36"/>
      <c r="B67" s="40" t="s">
        <v>23</v>
      </c>
      <c r="C67" s="490"/>
      <c r="D67" s="48">
        <v>2.70693</v>
      </c>
      <c r="E67" s="48">
        <v>2.63249</v>
      </c>
      <c r="F67" s="49">
        <v>0.0713</v>
      </c>
      <c r="G67" s="49">
        <v>0.00314</v>
      </c>
      <c r="H67" s="51">
        <v>3.57263</v>
      </c>
      <c r="I67" s="9"/>
      <c r="J67" s="10"/>
      <c r="K67" s="101"/>
      <c r="L67" s="205"/>
      <c r="M67" s="6"/>
      <c r="N67" s="11"/>
    </row>
    <row r="68" spans="1:14" s="3" customFormat="1" ht="12.75">
      <c r="A68" s="36"/>
      <c r="B68" s="40" t="s">
        <v>24</v>
      </c>
      <c r="C68" s="490"/>
      <c r="D68" s="48">
        <v>2.6842</v>
      </c>
      <c r="E68" s="48">
        <v>2.63249</v>
      </c>
      <c r="F68" s="49">
        <v>0.04857</v>
      </c>
      <c r="G68" s="49">
        <v>0.00314</v>
      </c>
      <c r="H68" s="51">
        <v>3.5499</v>
      </c>
      <c r="I68" s="9"/>
      <c r="J68" s="10"/>
      <c r="K68" s="101"/>
      <c r="L68" s="205"/>
      <c r="M68" s="6"/>
      <c r="N68" s="11"/>
    </row>
    <row r="69" spans="1:14" s="3" customFormat="1" ht="12.75">
      <c r="A69" s="36"/>
      <c r="B69" s="40" t="s">
        <v>25</v>
      </c>
      <c r="C69" s="490"/>
      <c r="D69" s="48">
        <v>2.66403</v>
      </c>
      <c r="E69" s="48">
        <v>2.63249</v>
      </c>
      <c r="F69" s="49">
        <v>0.0284</v>
      </c>
      <c r="G69" s="49">
        <v>0.00314</v>
      </c>
      <c r="H69" s="51">
        <v>3.52973</v>
      </c>
      <c r="I69" s="9"/>
      <c r="J69" s="10"/>
      <c r="K69" s="101"/>
      <c r="L69" s="205"/>
      <c r="M69" s="6"/>
      <c r="N69" s="11"/>
    </row>
    <row r="70" spans="1:14" s="3" customFormat="1" ht="12.75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101"/>
      <c r="L70" s="205"/>
      <c r="M70" s="6"/>
      <c r="N70" s="11"/>
    </row>
    <row r="71" spans="1:14" s="3" customFormat="1" ht="12.75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101"/>
      <c r="L71" s="205"/>
      <c r="M71" s="6"/>
      <c r="N71" s="11"/>
    </row>
    <row r="72" spans="1:14" s="3" customFormat="1" ht="12.75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101"/>
      <c r="L72" s="205"/>
      <c r="M72" s="6"/>
      <c r="N72" s="11"/>
    </row>
    <row r="73" spans="1:14" s="3" customFormat="1" ht="12.75">
      <c r="A73" s="36"/>
      <c r="B73" s="40" t="s">
        <v>22</v>
      </c>
      <c r="C73" s="490"/>
      <c r="D73" s="48">
        <v>2.01024</v>
      </c>
      <c r="E73" s="53">
        <v>1.92946</v>
      </c>
      <c r="F73" s="41">
        <v>0.07764</v>
      </c>
      <c r="G73" s="41">
        <v>0.00314</v>
      </c>
      <c r="H73" s="51">
        <v>2.87594</v>
      </c>
      <c r="I73" s="9"/>
      <c r="J73" s="10"/>
      <c r="K73" s="101"/>
      <c r="L73" s="205"/>
      <c r="M73" s="6"/>
      <c r="N73" s="11"/>
    </row>
    <row r="74" spans="1:14" s="3" customFormat="1" ht="12.75">
      <c r="A74" s="36"/>
      <c r="B74" s="40" t="s">
        <v>23</v>
      </c>
      <c r="C74" s="490"/>
      <c r="D74" s="48">
        <v>2.0039</v>
      </c>
      <c r="E74" s="53">
        <v>1.92946</v>
      </c>
      <c r="F74" s="41">
        <v>0.0713</v>
      </c>
      <c r="G74" s="41">
        <v>0.00314</v>
      </c>
      <c r="H74" s="51">
        <v>2.8696</v>
      </c>
      <c r="I74" s="9"/>
      <c r="J74" s="10"/>
      <c r="K74" s="101"/>
      <c r="L74" s="205"/>
      <c r="M74" s="6"/>
      <c r="N74" s="11"/>
    </row>
    <row r="75" spans="1:14" s="3" customFormat="1" ht="12.75">
      <c r="A75" s="36"/>
      <c r="B75" s="40" t="s">
        <v>24</v>
      </c>
      <c r="C75" s="490"/>
      <c r="D75" s="48">
        <v>1.98117</v>
      </c>
      <c r="E75" s="53">
        <v>1.92946</v>
      </c>
      <c r="F75" s="41">
        <v>0.04857</v>
      </c>
      <c r="G75" s="41">
        <v>0.00314</v>
      </c>
      <c r="H75" s="51">
        <v>2.84687</v>
      </c>
      <c r="I75" s="9"/>
      <c r="J75" s="10"/>
      <c r="K75" s="101"/>
      <c r="L75" s="205"/>
      <c r="M75" s="6"/>
      <c r="N75" s="11"/>
    </row>
    <row r="76" spans="1:14" s="3" customFormat="1" ht="12.75">
      <c r="A76" s="36"/>
      <c r="B76" s="40" t="s">
        <v>25</v>
      </c>
      <c r="C76" s="490"/>
      <c r="D76" s="48">
        <v>1.961</v>
      </c>
      <c r="E76" s="53">
        <v>1.92946</v>
      </c>
      <c r="F76" s="41">
        <v>0.0284</v>
      </c>
      <c r="G76" s="41">
        <v>0.00314</v>
      </c>
      <c r="H76" s="51">
        <v>2.8267</v>
      </c>
      <c r="I76" s="9"/>
      <c r="J76" s="10"/>
      <c r="K76" s="101"/>
      <c r="L76" s="205"/>
      <c r="M76" s="6"/>
      <c r="N76" s="11"/>
    </row>
    <row r="77" spans="1:14" s="3" customFormat="1" ht="12.75">
      <c r="A77" s="36"/>
      <c r="B77" s="40"/>
      <c r="C77" s="511"/>
      <c r="D77" s="38"/>
      <c r="E77" s="53"/>
      <c r="F77" s="41"/>
      <c r="G77" s="50"/>
      <c r="H77" s="39"/>
      <c r="I77" s="9"/>
      <c r="J77" s="10"/>
      <c r="K77" s="101"/>
      <c r="L77" s="203"/>
      <c r="M77" s="6"/>
      <c r="N77" s="11"/>
    </row>
    <row r="78" spans="1:14" s="3" customFormat="1" ht="12.75">
      <c r="A78" s="36"/>
      <c r="B78" s="213" t="s">
        <v>33</v>
      </c>
      <c r="C78" s="16"/>
      <c r="D78" s="48"/>
      <c r="E78" s="48"/>
      <c r="F78" s="49"/>
      <c r="G78" s="49"/>
      <c r="H78" s="51"/>
      <c r="I78" s="9"/>
      <c r="J78" s="10"/>
      <c r="K78" s="101"/>
      <c r="L78" s="203"/>
      <c r="M78" s="6"/>
      <c r="N78" s="11"/>
    </row>
    <row r="79" spans="1:14" s="3" customFormat="1" ht="12.75">
      <c r="A79" s="36"/>
      <c r="B79" s="37" t="s">
        <v>21</v>
      </c>
      <c r="C79" s="489">
        <v>1.83543</v>
      </c>
      <c r="D79" s="48"/>
      <c r="E79" s="48"/>
      <c r="F79" s="49"/>
      <c r="G79" s="49"/>
      <c r="H79" s="51"/>
      <c r="I79" s="204"/>
      <c r="J79" s="10"/>
      <c r="K79" s="101"/>
      <c r="L79" s="203"/>
      <c r="M79" s="6"/>
      <c r="N79" s="11"/>
    </row>
    <row r="80" spans="1:14" s="3" customFormat="1" ht="12.75">
      <c r="A80" s="36"/>
      <c r="B80" s="40" t="s">
        <v>22</v>
      </c>
      <c r="C80" s="490"/>
      <c r="D80" s="48">
        <v>2.14929</v>
      </c>
      <c r="E80" s="48">
        <v>1.98155</v>
      </c>
      <c r="F80" s="49">
        <v>0.1646</v>
      </c>
      <c r="G80" s="49">
        <v>0.00314</v>
      </c>
      <c r="H80" s="51">
        <v>3.98472</v>
      </c>
      <c r="I80" s="9"/>
      <c r="J80" s="10"/>
      <c r="K80" s="101"/>
      <c r="L80" s="205"/>
      <c r="M80" s="6"/>
      <c r="N80" s="11"/>
    </row>
    <row r="81" spans="1:14" s="3" customFormat="1" ht="12.75">
      <c r="A81" s="36"/>
      <c r="B81" s="40" t="s">
        <v>23</v>
      </c>
      <c r="C81" s="490"/>
      <c r="D81" s="48">
        <v>2.13586</v>
      </c>
      <c r="E81" s="48">
        <v>1.98155</v>
      </c>
      <c r="F81" s="49">
        <v>0.15117</v>
      </c>
      <c r="G81" s="49">
        <v>0.00314</v>
      </c>
      <c r="H81" s="51">
        <v>3.97129</v>
      </c>
      <c r="I81" s="9"/>
      <c r="J81" s="10"/>
      <c r="K81" s="101"/>
      <c r="L81" s="205"/>
      <c r="M81" s="6"/>
      <c r="N81" s="11"/>
    </row>
    <row r="82" spans="1:14" s="3" customFormat="1" ht="12.75">
      <c r="A82" s="36"/>
      <c r="B82" s="40" t="s">
        <v>24</v>
      </c>
      <c r="C82" s="490"/>
      <c r="D82" s="48">
        <v>2.08767</v>
      </c>
      <c r="E82" s="48">
        <v>1.98155</v>
      </c>
      <c r="F82" s="49">
        <v>0.10298</v>
      </c>
      <c r="G82" s="49">
        <v>0.00314</v>
      </c>
      <c r="H82" s="51">
        <v>3.9231</v>
      </c>
      <c r="I82" s="9"/>
      <c r="J82" s="10"/>
      <c r="K82" s="101"/>
      <c r="L82" s="205"/>
      <c r="M82" s="6"/>
      <c r="N82" s="11"/>
    </row>
    <row r="83" spans="1:14" s="3" customFormat="1" ht="12.75">
      <c r="A83" s="36"/>
      <c r="B83" s="40" t="s">
        <v>25</v>
      </c>
      <c r="C83" s="490"/>
      <c r="D83" s="48">
        <v>2.0449</v>
      </c>
      <c r="E83" s="48">
        <v>1.98155</v>
      </c>
      <c r="F83" s="49">
        <v>0.06021</v>
      </c>
      <c r="G83" s="49">
        <v>0.00314</v>
      </c>
      <c r="H83" s="51">
        <v>3.88033</v>
      </c>
      <c r="I83" s="9"/>
      <c r="J83" s="10"/>
      <c r="K83" s="101"/>
      <c r="L83" s="205"/>
      <c r="M83" s="6"/>
      <c r="N83" s="11"/>
    </row>
    <row r="84" spans="1:14" s="3" customFormat="1" ht="12.75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101"/>
      <c r="L84" s="203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101"/>
      <c r="L85" s="203"/>
      <c r="M85" s="6"/>
      <c r="N85" s="11"/>
    </row>
    <row r="86" spans="1:14" s="3" customFormat="1" ht="29.25" customHeight="1">
      <c r="A86" s="36"/>
      <c r="B86" s="40" t="s">
        <v>22</v>
      </c>
      <c r="C86" s="490"/>
      <c r="D86" s="48">
        <v>2.2649</v>
      </c>
      <c r="E86" s="48">
        <v>2.09716</v>
      </c>
      <c r="F86" s="49">
        <v>0.1646</v>
      </c>
      <c r="G86" s="49">
        <v>0.00314</v>
      </c>
      <c r="H86" s="51">
        <v>4.10033</v>
      </c>
      <c r="I86" s="9"/>
      <c r="J86" s="10"/>
      <c r="K86" s="101"/>
      <c r="L86" s="205"/>
      <c r="M86" s="6"/>
      <c r="N86" s="11"/>
    </row>
    <row r="87" spans="1:14" s="3" customFormat="1" ht="12.75">
      <c r="A87" s="36"/>
      <c r="B87" s="40" t="s">
        <v>23</v>
      </c>
      <c r="C87" s="490"/>
      <c r="D87" s="48">
        <v>2.25147</v>
      </c>
      <c r="E87" s="48">
        <v>2.09716</v>
      </c>
      <c r="F87" s="49">
        <v>0.15117</v>
      </c>
      <c r="G87" s="49">
        <v>0.00314</v>
      </c>
      <c r="H87" s="51">
        <v>4.0869</v>
      </c>
      <c r="I87" s="9"/>
      <c r="J87" s="10"/>
      <c r="K87" s="101"/>
      <c r="L87" s="205"/>
      <c r="M87" s="6"/>
      <c r="N87" s="11"/>
    </row>
    <row r="88" spans="1:14" s="3" customFormat="1" ht="12.75">
      <c r="A88" s="36"/>
      <c r="B88" s="40" t="s">
        <v>24</v>
      </c>
      <c r="C88" s="490"/>
      <c r="D88" s="48">
        <v>2.20328</v>
      </c>
      <c r="E88" s="48">
        <v>2.09716</v>
      </c>
      <c r="F88" s="49">
        <v>0.10298</v>
      </c>
      <c r="G88" s="49">
        <v>0.00314</v>
      </c>
      <c r="H88" s="51">
        <v>4.03871</v>
      </c>
      <c r="I88" s="9"/>
      <c r="J88" s="10"/>
      <c r="K88" s="101"/>
      <c r="L88" s="205"/>
      <c r="M88" s="6"/>
      <c r="N88" s="11"/>
    </row>
    <row r="89" spans="1:14" s="3" customFormat="1" ht="12.75">
      <c r="A89" s="36"/>
      <c r="B89" s="40" t="s">
        <v>25</v>
      </c>
      <c r="C89" s="490"/>
      <c r="D89" s="48">
        <v>2.16051</v>
      </c>
      <c r="E89" s="48">
        <v>2.09716</v>
      </c>
      <c r="F89" s="49">
        <v>0.06021</v>
      </c>
      <c r="G89" s="49">
        <v>0.00314</v>
      </c>
      <c r="H89" s="51">
        <v>3.99594</v>
      </c>
      <c r="I89" s="9"/>
      <c r="J89" s="10"/>
      <c r="K89" s="101"/>
      <c r="L89" s="205"/>
      <c r="M89" s="6"/>
      <c r="N89" s="11"/>
    </row>
    <row r="90" spans="1:14" s="3" customFormat="1" ht="12.75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101"/>
      <c r="L90" s="203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101"/>
      <c r="L91" s="203"/>
      <c r="M91" s="6"/>
      <c r="N91" s="11"/>
    </row>
    <row r="92" spans="1:14" s="3" customFormat="1" ht="12.75">
      <c r="A92" s="36"/>
      <c r="B92" s="40" t="s">
        <v>22</v>
      </c>
      <c r="C92" s="490"/>
      <c r="D92" s="48">
        <v>2.37128</v>
      </c>
      <c r="E92" s="48">
        <v>2.20354</v>
      </c>
      <c r="F92" s="49">
        <v>0.1646</v>
      </c>
      <c r="G92" s="49">
        <v>0.00314</v>
      </c>
      <c r="H92" s="51">
        <v>4.20671</v>
      </c>
      <c r="I92" s="9"/>
      <c r="J92" s="10"/>
      <c r="K92" s="101"/>
      <c r="L92" s="205"/>
      <c r="M92" s="6"/>
      <c r="N92" s="11"/>
    </row>
    <row r="93" spans="1:14" s="3" customFormat="1" ht="12.75">
      <c r="A93" s="36"/>
      <c r="B93" s="40" t="s">
        <v>23</v>
      </c>
      <c r="C93" s="490"/>
      <c r="D93" s="48">
        <v>2.35785</v>
      </c>
      <c r="E93" s="48">
        <v>2.20354</v>
      </c>
      <c r="F93" s="49">
        <v>0.15117</v>
      </c>
      <c r="G93" s="49">
        <v>0.00314</v>
      </c>
      <c r="H93" s="51">
        <v>4.19328</v>
      </c>
      <c r="I93" s="9"/>
      <c r="J93" s="10"/>
      <c r="K93" s="101"/>
      <c r="L93" s="205"/>
      <c r="M93" s="6"/>
      <c r="N93" s="11"/>
    </row>
    <row r="94" spans="1:14" s="3" customFormat="1" ht="12.75">
      <c r="A94" s="36"/>
      <c r="B94" s="40" t="s">
        <v>24</v>
      </c>
      <c r="C94" s="490"/>
      <c r="D94" s="48">
        <v>2.30966</v>
      </c>
      <c r="E94" s="48">
        <v>2.20354</v>
      </c>
      <c r="F94" s="49">
        <v>0.10298</v>
      </c>
      <c r="G94" s="49">
        <v>0.00314</v>
      </c>
      <c r="H94" s="51">
        <v>4.14509</v>
      </c>
      <c r="I94" s="9"/>
      <c r="J94" s="10"/>
      <c r="K94" s="101"/>
      <c r="L94" s="205"/>
      <c r="M94" s="6"/>
      <c r="N94" s="11"/>
    </row>
    <row r="95" spans="1:14" s="3" customFormat="1" ht="12.75">
      <c r="A95" s="36"/>
      <c r="B95" s="40" t="s">
        <v>25</v>
      </c>
      <c r="C95" s="490"/>
      <c r="D95" s="48">
        <v>2.26689</v>
      </c>
      <c r="E95" s="48">
        <v>2.20354</v>
      </c>
      <c r="F95" s="49">
        <v>0.06021</v>
      </c>
      <c r="G95" s="49">
        <v>0.00314</v>
      </c>
      <c r="H95" s="51">
        <v>4.10232</v>
      </c>
      <c r="I95" s="9"/>
      <c r="J95" s="10"/>
      <c r="K95" s="101"/>
      <c r="L95" s="205"/>
      <c r="M95" s="6"/>
      <c r="N95" s="11"/>
    </row>
    <row r="96" spans="1:14" s="3" customFormat="1" ht="12.75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101"/>
      <c r="L96" s="203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101"/>
      <c r="L97" s="203"/>
      <c r="M97" s="6"/>
      <c r="N97" s="11"/>
    </row>
    <row r="98" spans="1:14" s="3" customFormat="1" ht="12.75">
      <c r="A98" s="36"/>
      <c r="B98" s="40" t="s">
        <v>22</v>
      </c>
      <c r="C98" s="490"/>
      <c r="D98" s="48">
        <v>2.80023</v>
      </c>
      <c r="E98" s="48">
        <v>2.63249</v>
      </c>
      <c r="F98" s="49">
        <v>0.1646</v>
      </c>
      <c r="G98" s="49">
        <v>0.00314</v>
      </c>
      <c r="H98" s="51">
        <v>4.63566</v>
      </c>
      <c r="I98" s="9"/>
      <c r="J98" s="10"/>
      <c r="K98" s="101"/>
      <c r="L98" s="203"/>
      <c r="M98" s="6"/>
      <c r="N98" s="11"/>
    </row>
    <row r="99" spans="1:14" s="3" customFormat="1" ht="13.5" customHeight="1">
      <c r="A99" s="36"/>
      <c r="B99" s="40" t="s">
        <v>23</v>
      </c>
      <c r="C99" s="490"/>
      <c r="D99" s="48">
        <v>2.7868</v>
      </c>
      <c r="E99" s="48">
        <v>2.63249</v>
      </c>
      <c r="F99" s="49">
        <v>0.15117</v>
      </c>
      <c r="G99" s="49">
        <v>0.00314</v>
      </c>
      <c r="H99" s="51">
        <v>4.62223</v>
      </c>
      <c r="I99" s="9"/>
      <c r="J99" s="10"/>
      <c r="K99" s="101"/>
      <c r="L99" s="205"/>
      <c r="M99" s="6"/>
      <c r="N99" s="11"/>
    </row>
    <row r="100" spans="1:14" s="3" customFormat="1" ht="27.75" customHeight="1">
      <c r="A100" s="36"/>
      <c r="B100" s="40" t="s">
        <v>24</v>
      </c>
      <c r="C100" s="490"/>
      <c r="D100" s="48">
        <v>2.73861</v>
      </c>
      <c r="E100" s="48">
        <v>2.63249</v>
      </c>
      <c r="F100" s="49">
        <v>0.10298</v>
      </c>
      <c r="G100" s="49">
        <v>0.00314</v>
      </c>
      <c r="H100" s="51">
        <v>4.57404</v>
      </c>
      <c r="I100" s="9"/>
      <c r="J100" s="10"/>
      <c r="K100" s="101"/>
      <c r="L100" s="205"/>
      <c r="M100" s="6"/>
      <c r="N100" s="11"/>
    </row>
    <row r="101" spans="1:14" ht="12.75">
      <c r="A101" s="36"/>
      <c r="B101" s="40" t="s">
        <v>25</v>
      </c>
      <c r="C101" s="490"/>
      <c r="D101" s="48">
        <v>2.69584</v>
      </c>
      <c r="E101" s="48">
        <v>2.63249</v>
      </c>
      <c r="F101" s="49">
        <v>0.06021</v>
      </c>
      <c r="G101" s="49">
        <v>0.00314</v>
      </c>
      <c r="H101" s="51">
        <v>4.53127</v>
      </c>
      <c r="I101" s="9"/>
      <c r="J101" s="10"/>
      <c r="K101" s="101"/>
      <c r="L101" s="205"/>
      <c r="M101" s="6"/>
      <c r="N101" s="11"/>
    </row>
    <row r="102" spans="1:14" ht="12.75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101"/>
      <c r="L102" s="205"/>
      <c r="M102" s="6"/>
      <c r="N102" s="11"/>
    </row>
    <row r="103" spans="1:14" ht="27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101"/>
      <c r="L103" s="203"/>
      <c r="M103" s="6"/>
      <c r="N103" s="11"/>
    </row>
    <row r="104" spans="1:14" s="3" customFormat="1" ht="13.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101"/>
      <c r="L104" s="203"/>
      <c r="M104" s="6"/>
      <c r="N104" s="11"/>
    </row>
    <row r="105" spans="1:14" s="3" customFormat="1" ht="27.75" customHeight="1">
      <c r="A105" s="36"/>
      <c r="B105" s="40" t="s">
        <v>22</v>
      </c>
      <c r="C105" s="490"/>
      <c r="D105" s="48">
        <v>2.0972</v>
      </c>
      <c r="E105" s="53">
        <v>1.92946</v>
      </c>
      <c r="F105" s="41">
        <v>0.1646</v>
      </c>
      <c r="G105" s="41">
        <v>0.00314</v>
      </c>
      <c r="H105" s="51">
        <v>3.93263</v>
      </c>
      <c r="I105" s="9"/>
      <c r="J105" s="10"/>
      <c r="K105" s="101"/>
      <c r="L105" s="205"/>
      <c r="M105" s="6"/>
      <c r="N105" s="11"/>
    </row>
    <row r="106" spans="1:14" ht="12.75">
      <c r="A106" s="36"/>
      <c r="B106" s="40" t="s">
        <v>23</v>
      </c>
      <c r="C106" s="490"/>
      <c r="D106" s="48">
        <v>2.08377</v>
      </c>
      <c r="E106" s="53">
        <v>1.92946</v>
      </c>
      <c r="F106" s="41">
        <v>0.15117</v>
      </c>
      <c r="G106" s="41">
        <v>0.00314</v>
      </c>
      <c r="H106" s="51">
        <v>3.9192</v>
      </c>
      <c r="I106" s="9"/>
      <c r="J106" s="10"/>
      <c r="K106" s="101"/>
      <c r="L106" s="205"/>
      <c r="M106" s="6"/>
      <c r="N106" s="11"/>
    </row>
    <row r="107" spans="1:14" ht="12.75">
      <c r="A107" s="36"/>
      <c r="B107" s="40" t="s">
        <v>24</v>
      </c>
      <c r="C107" s="490"/>
      <c r="D107" s="48">
        <v>2.03558</v>
      </c>
      <c r="E107" s="53">
        <v>1.92946</v>
      </c>
      <c r="F107" s="41">
        <v>0.10298</v>
      </c>
      <c r="G107" s="41">
        <v>0.00314</v>
      </c>
      <c r="H107" s="51">
        <v>3.87101</v>
      </c>
      <c r="I107" s="9"/>
      <c r="J107" s="10"/>
      <c r="K107" s="101"/>
      <c r="L107" s="205"/>
      <c r="M107" s="6"/>
      <c r="N107" s="11"/>
    </row>
    <row r="108" spans="1:14" ht="27.75" customHeight="1">
      <c r="A108" s="36"/>
      <c r="B108" s="40" t="s">
        <v>25</v>
      </c>
      <c r="C108" s="490"/>
      <c r="D108" s="48">
        <v>1.99281</v>
      </c>
      <c r="E108" s="53">
        <v>1.92946</v>
      </c>
      <c r="F108" s="41">
        <v>0.06021</v>
      </c>
      <c r="G108" s="41">
        <v>0.00314</v>
      </c>
      <c r="H108" s="51">
        <v>3.82824</v>
      </c>
      <c r="I108" s="9"/>
      <c r="J108" s="10"/>
      <c r="K108" s="101"/>
      <c r="L108" s="205"/>
      <c r="M108" s="6"/>
      <c r="N108" s="11"/>
    </row>
    <row r="109" spans="1:14" ht="12.75">
      <c r="A109" s="36"/>
      <c r="B109" s="40"/>
      <c r="C109" s="511"/>
      <c r="D109" s="38"/>
      <c r="E109" s="53"/>
      <c r="F109" s="41"/>
      <c r="G109" s="50"/>
      <c r="H109" s="39"/>
      <c r="I109" s="9"/>
      <c r="J109" s="10"/>
      <c r="K109" s="101"/>
      <c r="L109" s="203"/>
      <c r="M109" s="6"/>
      <c r="N109" s="11"/>
    </row>
    <row r="110" spans="1:14" ht="12.75">
      <c r="A110" s="36"/>
      <c r="B110" s="213" t="s">
        <v>34</v>
      </c>
      <c r="C110" s="16"/>
      <c r="D110" s="48"/>
      <c r="E110" s="48"/>
      <c r="F110" s="49"/>
      <c r="G110" s="49"/>
      <c r="H110" s="51"/>
      <c r="I110" s="9"/>
      <c r="J110" s="10"/>
      <c r="K110" s="101"/>
      <c r="L110" s="203"/>
      <c r="M110" s="6"/>
      <c r="N110" s="11"/>
    </row>
    <row r="111" spans="1:14" ht="12.75">
      <c r="A111" s="36"/>
      <c r="B111" s="37" t="s">
        <v>21</v>
      </c>
      <c r="C111" s="489">
        <v>4.14354</v>
      </c>
      <c r="D111" s="48"/>
      <c r="E111" s="48"/>
      <c r="F111" s="49"/>
      <c r="G111" s="49"/>
      <c r="H111" s="51"/>
      <c r="I111" s="204"/>
      <c r="J111" s="10"/>
      <c r="K111" s="101"/>
      <c r="L111" s="203"/>
      <c r="M111" s="6"/>
      <c r="N111" s="11"/>
    </row>
    <row r="112" spans="1:14" ht="12.75">
      <c r="A112" s="36"/>
      <c r="B112" s="40" t="s">
        <v>22</v>
      </c>
      <c r="C112" s="490"/>
      <c r="D112" s="48">
        <v>2.35628</v>
      </c>
      <c r="E112" s="48">
        <v>1.98155</v>
      </c>
      <c r="F112" s="49">
        <v>0.37159</v>
      </c>
      <c r="G112" s="49">
        <v>0.00314</v>
      </c>
      <c r="H112" s="51">
        <v>6.49982</v>
      </c>
      <c r="I112" s="9"/>
      <c r="J112" s="10"/>
      <c r="K112" s="101"/>
      <c r="L112" s="205"/>
      <c r="M112" s="6"/>
      <c r="N112" s="11"/>
    </row>
    <row r="113" spans="1:14" ht="12.75">
      <c r="A113" s="36"/>
      <c r="B113" s="40" t="s">
        <v>23</v>
      </c>
      <c r="C113" s="490"/>
      <c r="D113" s="48">
        <v>2.32597</v>
      </c>
      <c r="E113" s="48">
        <v>1.98155</v>
      </c>
      <c r="F113" s="49">
        <v>0.34128</v>
      </c>
      <c r="G113" s="49">
        <v>0.00314</v>
      </c>
      <c r="H113" s="51">
        <v>6.46951</v>
      </c>
      <c r="I113" s="9"/>
      <c r="J113" s="10"/>
      <c r="K113" s="101"/>
      <c r="L113" s="205"/>
      <c r="M113" s="6"/>
      <c r="N113" s="11"/>
    </row>
    <row r="114" spans="1:14" ht="12.75">
      <c r="A114" s="36"/>
      <c r="B114" s="40" t="s">
        <v>24</v>
      </c>
      <c r="C114" s="490"/>
      <c r="D114" s="48">
        <v>2.21718</v>
      </c>
      <c r="E114" s="48">
        <v>1.98155</v>
      </c>
      <c r="F114" s="49">
        <v>0.23249</v>
      </c>
      <c r="G114" s="49">
        <v>0.00314</v>
      </c>
      <c r="H114" s="51">
        <v>6.36072</v>
      </c>
      <c r="I114" s="9"/>
      <c r="J114" s="10"/>
      <c r="K114" s="101"/>
      <c r="L114" s="205"/>
      <c r="M114" s="6"/>
      <c r="N114" s="11"/>
    </row>
    <row r="115" spans="1:14" ht="12.75">
      <c r="A115" s="36"/>
      <c r="B115" s="40" t="s">
        <v>25</v>
      </c>
      <c r="C115" s="490"/>
      <c r="D115" s="48">
        <v>2.12061</v>
      </c>
      <c r="E115" s="48">
        <v>1.98155</v>
      </c>
      <c r="F115" s="49">
        <v>0.13592</v>
      </c>
      <c r="G115" s="49">
        <v>0.00314</v>
      </c>
      <c r="H115" s="51">
        <v>6.26415</v>
      </c>
      <c r="I115" s="9"/>
      <c r="J115" s="10"/>
      <c r="K115" s="101"/>
      <c r="L115" s="205"/>
      <c r="M115" s="6"/>
      <c r="N115" s="11"/>
    </row>
    <row r="116" spans="1:14" ht="12.75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101"/>
      <c r="L116" s="203"/>
      <c r="M116" s="6"/>
      <c r="N116" s="11"/>
    </row>
    <row r="117" spans="1:14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101"/>
      <c r="L117" s="203"/>
      <c r="M117" s="6"/>
      <c r="N117" s="11"/>
    </row>
    <row r="118" spans="1:14" ht="12.75">
      <c r="A118" s="36"/>
      <c r="B118" s="40" t="s">
        <v>22</v>
      </c>
      <c r="C118" s="490"/>
      <c r="D118" s="48">
        <v>2.47189</v>
      </c>
      <c r="E118" s="48">
        <v>2.09716</v>
      </c>
      <c r="F118" s="49">
        <v>0.37159</v>
      </c>
      <c r="G118" s="49">
        <v>0.00314</v>
      </c>
      <c r="H118" s="51">
        <v>6.61543</v>
      </c>
      <c r="I118" s="9"/>
      <c r="J118" s="10"/>
      <c r="K118" s="101"/>
      <c r="L118" s="205"/>
      <c r="M118" s="6"/>
      <c r="N118" s="11"/>
    </row>
    <row r="119" spans="1:14" ht="12.75">
      <c r="A119" s="36"/>
      <c r="B119" s="40" t="s">
        <v>23</v>
      </c>
      <c r="C119" s="490"/>
      <c r="D119" s="48">
        <v>2.44158</v>
      </c>
      <c r="E119" s="48">
        <v>2.09716</v>
      </c>
      <c r="F119" s="49">
        <v>0.34128</v>
      </c>
      <c r="G119" s="49">
        <v>0.00314</v>
      </c>
      <c r="H119" s="51">
        <v>6.58512</v>
      </c>
      <c r="I119" s="9"/>
      <c r="J119" s="10"/>
      <c r="K119" s="101"/>
      <c r="L119" s="205"/>
      <c r="M119" s="6"/>
      <c r="N119" s="11"/>
    </row>
    <row r="120" spans="1:14" ht="12.75">
      <c r="A120" s="36"/>
      <c r="B120" s="40" t="s">
        <v>24</v>
      </c>
      <c r="C120" s="490"/>
      <c r="D120" s="48">
        <v>2.33279</v>
      </c>
      <c r="E120" s="48">
        <v>2.09716</v>
      </c>
      <c r="F120" s="49">
        <v>0.23249</v>
      </c>
      <c r="G120" s="49">
        <v>0.00314</v>
      </c>
      <c r="H120" s="51">
        <v>6.47633</v>
      </c>
      <c r="I120" s="9"/>
      <c r="J120" s="10"/>
      <c r="K120" s="101"/>
      <c r="L120" s="205"/>
      <c r="M120" s="6"/>
      <c r="N120" s="11"/>
    </row>
    <row r="121" spans="1:14" ht="12.75">
      <c r="A121" s="36"/>
      <c r="B121" s="40" t="s">
        <v>25</v>
      </c>
      <c r="C121" s="490"/>
      <c r="D121" s="48">
        <v>2.23622</v>
      </c>
      <c r="E121" s="48">
        <v>2.09716</v>
      </c>
      <c r="F121" s="49">
        <v>0.13592</v>
      </c>
      <c r="G121" s="49">
        <v>0.00314</v>
      </c>
      <c r="H121" s="51">
        <v>6.37976</v>
      </c>
      <c r="I121" s="9"/>
      <c r="J121" s="10"/>
      <c r="K121" s="101"/>
      <c r="L121" s="205"/>
      <c r="M121" s="6"/>
      <c r="N121" s="11"/>
    </row>
    <row r="122" spans="1:14" ht="12.75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101"/>
      <c r="L122" s="203"/>
      <c r="M122" s="6"/>
      <c r="N122" s="11"/>
    </row>
    <row r="123" spans="1:14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101"/>
      <c r="L123" s="203"/>
      <c r="M123" s="6"/>
      <c r="N123" s="11"/>
    </row>
    <row r="124" spans="1:14" ht="12.75">
      <c r="A124" s="36"/>
      <c r="B124" s="40" t="s">
        <v>22</v>
      </c>
      <c r="C124" s="490"/>
      <c r="D124" s="48">
        <v>2.57827</v>
      </c>
      <c r="E124" s="48">
        <v>2.20354</v>
      </c>
      <c r="F124" s="49">
        <v>0.37159</v>
      </c>
      <c r="G124" s="49">
        <v>0.00314</v>
      </c>
      <c r="H124" s="51">
        <v>6.72181</v>
      </c>
      <c r="I124" s="9"/>
      <c r="J124" s="10"/>
      <c r="K124" s="101"/>
      <c r="L124" s="205"/>
      <c r="M124" s="6"/>
      <c r="N124" s="11"/>
    </row>
    <row r="125" spans="1:14" ht="12.75">
      <c r="A125" s="36"/>
      <c r="B125" s="40" t="s">
        <v>23</v>
      </c>
      <c r="C125" s="490"/>
      <c r="D125" s="48">
        <v>2.54796</v>
      </c>
      <c r="E125" s="48">
        <v>2.20354</v>
      </c>
      <c r="F125" s="49">
        <v>0.34128</v>
      </c>
      <c r="G125" s="49">
        <v>0.00314</v>
      </c>
      <c r="H125" s="51">
        <v>6.6915</v>
      </c>
      <c r="I125" s="9"/>
      <c r="J125" s="10"/>
      <c r="K125" s="101"/>
      <c r="L125" s="205"/>
      <c r="M125" s="6"/>
      <c r="N125" s="11"/>
    </row>
    <row r="126" spans="1:14" ht="12.75">
      <c r="A126" s="36"/>
      <c r="B126" s="40" t="s">
        <v>24</v>
      </c>
      <c r="C126" s="490"/>
      <c r="D126" s="48">
        <v>2.43917</v>
      </c>
      <c r="E126" s="48">
        <v>2.20354</v>
      </c>
      <c r="F126" s="49">
        <v>0.23249</v>
      </c>
      <c r="G126" s="49">
        <v>0.00314</v>
      </c>
      <c r="H126" s="51">
        <v>6.58271</v>
      </c>
      <c r="I126" s="9"/>
      <c r="J126" s="10"/>
      <c r="K126" s="101"/>
      <c r="L126" s="205"/>
      <c r="M126" s="6"/>
      <c r="N126" s="11"/>
    </row>
    <row r="127" spans="1:14" ht="12.75">
      <c r="A127" s="36"/>
      <c r="B127" s="40" t="s">
        <v>25</v>
      </c>
      <c r="C127" s="490"/>
      <c r="D127" s="48">
        <v>2.3426</v>
      </c>
      <c r="E127" s="48">
        <v>2.20354</v>
      </c>
      <c r="F127" s="49">
        <v>0.13592</v>
      </c>
      <c r="G127" s="49">
        <v>0.00314</v>
      </c>
      <c r="H127" s="51">
        <v>6.48614</v>
      </c>
      <c r="I127" s="9"/>
      <c r="J127" s="10"/>
      <c r="K127" s="101"/>
      <c r="L127" s="205"/>
      <c r="M127" s="6"/>
      <c r="N127" s="11"/>
    </row>
    <row r="128" spans="1:14" ht="12.75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101"/>
      <c r="L128" s="203"/>
      <c r="M128" s="6"/>
      <c r="N128" s="11"/>
    </row>
    <row r="129" spans="1:14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101"/>
      <c r="L129" s="203"/>
      <c r="M129" s="6"/>
      <c r="N129" s="11"/>
    </row>
    <row r="130" spans="1:14" ht="12.75">
      <c r="A130" s="36"/>
      <c r="B130" s="40" t="s">
        <v>22</v>
      </c>
      <c r="C130" s="490"/>
      <c r="D130" s="48">
        <v>3.00722</v>
      </c>
      <c r="E130" s="48">
        <v>2.63249</v>
      </c>
      <c r="F130" s="49">
        <v>0.37159</v>
      </c>
      <c r="G130" s="49">
        <v>0.00314</v>
      </c>
      <c r="H130" s="51">
        <v>7.15076</v>
      </c>
      <c r="I130" s="9"/>
      <c r="J130" s="10"/>
      <c r="K130" s="101"/>
      <c r="L130" s="203"/>
      <c r="M130" s="6"/>
      <c r="N130" s="11"/>
    </row>
    <row r="131" spans="1:14" ht="12.75">
      <c r="A131" s="36"/>
      <c r="B131" s="40" t="s">
        <v>23</v>
      </c>
      <c r="C131" s="490"/>
      <c r="D131" s="48">
        <v>2.97691</v>
      </c>
      <c r="E131" s="48">
        <v>2.63249</v>
      </c>
      <c r="F131" s="49">
        <v>0.34128</v>
      </c>
      <c r="G131" s="49">
        <v>0.00314</v>
      </c>
      <c r="H131" s="51">
        <v>7.12045</v>
      </c>
      <c r="I131" s="9"/>
      <c r="J131" s="10"/>
      <c r="K131" s="101"/>
      <c r="L131" s="205"/>
      <c r="M131" s="6"/>
      <c r="N131" s="11"/>
    </row>
    <row r="132" spans="1:14" ht="12.75">
      <c r="A132" s="36"/>
      <c r="B132" s="40" t="s">
        <v>24</v>
      </c>
      <c r="C132" s="490"/>
      <c r="D132" s="48">
        <v>2.86812</v>
      </c>
      <c r="E132" s="48">
        <v>2.63249</v>
      </c>
      <c r="F132" s="49">
        <v>0.23249</v>
      </c>
      <c r="G132" s="49">
        <v>0.00314</v>
      </c>
      <c r="H132" s="51">
        <v>7.01166</v>
      </c>
      <c r="I132" s="9"/>
      <c r="J132" s="10"/>
      <c r="K132" s="101"/>
      <c r="L132" s="205"/>
      <c r="M132" s="6"/>
      <c r="N132" s="11"/>
    </row>
    <row r="133" spans="1:14" ht="12.75">
      <c r="A133" s="36"/>
      <c r="B133" s="40" t="s">
        <v>25</v>
      </c>
      <c r="C133" s="490"/>
      <c r="D133" s="48">
        <v>2.77155</v>
      </c>
      <c r="E133" s="48">
        <v>2.63249</v>
      </c>
      <c r="F133" s="49">
        <v>0.13592</v>
      </c>
      <c r="G133" s="49">
        <v>0.00314</v>
      </c>
      <c r="H133" s="51">
        <v>6.91509</v>
      </c>
      <c r="I133" s="9"/>
      <c r="J133" s="10"/>
      <c r="K133" s="101"/>
      <c r="L133" s="205"/>
      <c r="M133" s="6"/>
      <c r="N133" s="11"/>
    </row>
    <row r="134" spans="1:14" ht="12.75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101"/>
      <c r="L134" s="205"/>
      <c r="M134" s="6"/>
      <c r="N134" s="11"/>
    </row>
    <row r="135" spans="1:14" ht="12.75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101"/>
      <c r="L135" s="203"/>
      <c r="M135" s="6"/>
      <c r="N135" s="11"/>
    </row>
    <row r="136" spans="1:14" ht="12.75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101"/>
      <c r="L136" s="203"/>
      <c r="M136" s="6"/>
      <c r="N136" s="11"/>
    </row>
    <row r="137" spans="1:14" ht="12.75">
      <c r="A137" s="36"/>
      <c r="B137" s="40" t="s">
        <v>22</v>
      </c>
      <c r="C137" s="490"/>
      <c r="D137" s="48">
        <v>2.30419</v>
      </c>
      <c r="E137" s="53">
        <v>1.92946</v>
      </c>
      <c r="F137" s="41">
        <v>0.37159</v>
      </c>
      <c r="G137" s="50">
        <v>0.00314</v>
      </c>
      <c r="H137" s="51">
        <v>6.44773</v>
      </c>
      <c r="I137" s="9"/>
      <c r="J137" s="10"/>
      <c r="K137" s="101"/>
      <c r="L137" s="205"/>
      <c r="M137" s="6"/>
      <c r="N137" s="11"/>
    </row>
    <row r="138" spans="1:14" ht="12.75">
      <c r="A138" s="36"/>
      <c r="B138" s="40" t="s">
        <v>23</v>
      </c>
      <c r="C138" s="490"/>
      <c r="D138" s="48">
        <v>2.27388</v>
      </c>
      <c r="E138" s="53">
        <v>1.92946</v>
      </c>
      <c r="F138" s="41">
        <v>0.34128</v>
      </c>
      <c r="G138" s="50">
        <v>0.00314</v>
      </c>
      <c r="H138" s="51">
        <v>6.41742</v>
      </c>
      <c r="I138" s="9"/>
      <c r="J138" s="10"/>
      <c r="K138" s="101"/>
      <c r="L138" s="205"/>
      <c r="M138" s="6"/>
      <c r="N138" s="11"/>
    </row>
    <row r="139" spans="1:14" ht="12.75">
      <c r="A139" s="36"/>
      <c r="B139" s="40" t="s">
        <v>24</v>
      </c>
      <c r="C139" s="490"/>
      <c r="D139" s="48">
        <v>2.16509</v>
      </c>
      <c r="E139" s="53">
        <v>1.92946</v>
      </c>
      <c r="F139" s="41">
        <v>0.23249</v>
      </c>
      <c r="G139" s="50">
        <v>0.00314</v>
      </c>
      <c r="H139" s="51">
        <v>6.30863</v>
      </c>
      <c r="I139" s="9"/>
      <c r="J139" s="10"/>
      <c r="K139" s="101"/>
      <c r="L139" s="205"/>
      <c r="M139" s="6"/>
      <c r="N139" s="11"/>
    </row>
    <row r="140" spans="1:14" ht="12.75">
      <c r="A140" s="36"/>
      <c r="B140" s="40" t="s">
        <v>25</v>
      </c>
      <c r="C140" s="490"/>
      <c r="D140" s="48">
        <v>2.06852</v>
      </c>
      <c r="E140" s="53">
        <v>1.92946</v>
      </c>
      <c r="F140" s="41">
        <v>0.13592</v>
      </c>
      <c r="G140" s="50">
        <v>0.00314</v>
      </c>
      <c r="H140" s="51">
        <v>6.21206</v>
      </c>
      <c r="I140" s="9"/>
      <c r="J140" s="10"/>
      <c r="K140" s="101"/>
      <c r="L140" s="205"/>
      <c r="M140" s="6"/>
      <c r="N140" s="11"/>
    </row>
    <row r="141" spans="1:14" ht="13.5" thickBot="1">
      <c r="A141" s="36"/>
      <c r="B141" s="40"/>
      <c r="C141" s="510"/>
      <c r="D141" s="38"/>
      <c r="E141" s="53"/>
      <c r="F141" s="41"/>
      <c r="G141" s="50"/>
      <c r="H141" s="39"/>
      <c r="I141" s="9"/>
      <c r="J141" s="10"/>
      <c r="K141" s="101"/>
      <c r="L141" s="203"/>
      <c r="M141" s="6"/>
      <c r="N141" s="11"/>
    </row>
    <row r="142" spans="1:14" ht="26.25" thickBot="1">
      <c r="A142" s="206">
        <v>3</v>
      </c>
      <c r="B142" s="207" t="s">
        <v>35</v>
      </c>
      <c r="C142" s="201" t="s">
        <v>31</v>
      </c>
      <c r="D142" s="208"/>
      <c r="E142" s="209"/>
      <c r="F142" s="210"/>
      <c r="G142" s="211"/>
      <c r="H142" s="212"/>
      <c r="I142" s="9"/>
      <c r="J142" s="10"/>
      <c r="K142" s="101"/>
      <c r="L142" s="203"/>
      <c r="M142" s="6"/>
      <c r="N142" s="11"/>
    </row>
    <row r="143" spans="1:14" ht="12.75">
      <c r="A143" s="36"/>
      <c r="B143" s="213" t="s">
        <v>32</v>
      </c>
      <c r="C143" s="16"/>
      <c r="D143" s="48"/>
      <c r="E143" s="48"/>
      <c r="F143" s="49"/>
      <c r="G143" s="49"/>
      <c r="H143" s="51"/>
      <c r="I143" s="9"/>
      <c r="J143" s="10"/>
      <c r="K143" s="101"/>
      <c r="L143" s="203"/>
      <c r="M143" s="6"/>
      <c r="N143" s="11"/>
    </row>
    <row r="144" spans="1:14" ht="12.75">
      <c r="A144" s="36"/>
      <c r="B144" s="37" t="s">
        <v>21</v>
      </c>
      <c r="C144" s="489">
        <v>0.8657</v>
      </c>
      <c r="D144" s="48"/>
      <c r="E144" s="48"/>
      <c r="F144" s="49"/>
      <c r="G144" s="49"/>
      <c r="H144" s="51"/>
      <c r="I144" s="204"/>
      <c r="J144" s="10"/>
      <c r="K144" s="101"/>
      <c r="L144" s="203"/>
      <c r="M144" s="6"/>
      <c r="N144" s="11"/>
    </row>
    <row r="145" spans="1:14" ht="12.75">
      <c r="A145" s="36"/>
      <c r="B145" s="40" t="s">
        <v>22</v>
      </c>
      <c r="C145" s="490"/>
      <c r="D145" s="48">
        <v>2.06233</v>
      </c>
      <c r="E145" s="48">
        <v>1.98155</v>
      </c>
      <c r="F145" s="49">
        <v>0.07764</v>
      </c>
      <c r="G145" s="49">
        <v>0.00314</v>
      </c>
      <c r="H145" s="51">
        <v>2.92803</v>
      </c>
      <c r="I145" s="7"/>
      <c r="J145" s="10"/>
      <c r="K145" s="101"/>
      <c r="L145" s="214"/>
      <c r="M145" s="6"/>
      <c r="N145" s="11"/>
    </row>
    <row r="146" spans="1:14" ht="12.75">
      <c r="A146" s="36"/>
      <c r="B146" s="40" t="s">
        <v>23</v>
      </c>
      <c r="C146" s="490"/>
      <c r="D146" s="48">
        <v>2.05599</v>
      </c>
      <c r="E146" s="48">
        <v>1.98155</v>
      </c>
      <c r="F146" s="49">
        <v>0.0713</v>
      </c>
      <c r="G146" s="49">
        <v>0.00314</v>
      </c>
      <c r="H146" s="51">
        <v>2.92169</v>
      </c>
      <c r="I146" s="7"/>
      <c r="J146" s="10"/>
      <c r="K146" s="101"/>
      <c r="L146" s="214"/>
      <c r="M146" s="6"/>
      <c r="N146" s="11"/>
    </row>
    <row r="147" spans="1:14" ht="12.75">
      <c r="A147" s="36"/>
      <c r="B147" s="40" t="s">
        <v>24</v>
      </c>
      <c r="C147" s="490"/>
      <c r="D147" s="48">
        <v>2.03326</v>
      </c>
      <c r="E147" s="48">
        <v>1.98155</v>
      </c>
      <c r="F147" s="49">
        <v>0.04857</v>
      </c>
      <c r="G147" s="49">
        <v>0.00314</v>
      </c>
      <c r="H147" s="51">
        <v>2.89896</v>
      </c>
      <c r="I147" s="7"/>
      <c r="J147" s="10"/>
      <c r="K147" s="101"/>
      <c r="L147" s="214"/>
      <c r="M147" s="6"/>
      <c r="N147" s="11"/>
    </row>
    <row r="148" spans="1:14" ht="12.75">
      <c r="A148" s="36"/>
      <c r="B148" s="40" t="s">
        <v>25</v>
      </c>
      <c r="C148" s="490"/>
      <c r="D148" s="48">
        <v>2.01309</v>
      </c>
      <c r="E148" s="48">
        <v>1.98155</v>
      </c>
      <c r="F148" s="49">
        <v>0.0284</v>
      </c>
      <c r="G148" s="49">
        <v>0.00314</v>
      </c>
      <c r="H148" s="51">
        <v>2.87879</v>
      </c>
      <c r="I148" s="7"/>
      <c r="J148" s="10"/>
      <c r="K148" s="101"/>
      <c r="L148" s="214"/>
      <c r="M148" s="6"/>
      <c r="N148" s="11"/>
    </row>
    <row r="149" spans="1:14" ht="12.75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101"/>
      <c r="L149" s="214"/>
      <c r="M149" s="6"/>
      <c r="N149" s="11"/>
    </row>
    <row r="150" spans="1:14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101"/>
      <c r="L150" s="214"/>
      <c r="M150" s="6"/>
      <c r="N150" s="11"/>
    </row>
    <row r="151" spans="1:14" ht="12.75">
      <c r="A151" s="36"/>
      <c r="B151" s="40" t="s">
        <v>22</v>
      </c>
      <c r="C151" s="490"/>
      <c r="D151" s="48">
        <v>2.17794</v>
      </c>
      <c r="E151" s="48">
        <v>2.09716</v>
      </c>
      <c r="F151" s="49">
        <v>0.07764</v>
      </c>
      <c r="G151" s="49">
        <v>0.00314</v>
      </c>
      <c r="H151" s="51">
        <v>3.04364</v>
      </c>
      <c r="I151" s="7"/>
      <c r="J151" s="10"/>
      <c r="K151" s="101"/>
      <c r="L151" s="214"/>
      <c r="M151" s="6"/>
      <c r="N151" s="11"/>
    </row>
    <row r="152" spans="1:14" ht="12.75">
      <c r="A152" s="36"/>
      <c r="B152" s="40" t="s">
        <v>23</v>
      </c>
      <c r="C152" s="490"/>
      <c r="D152" s="48">
        <v>2.1716</v>
      </c>
      <c r="E152" s="48">
        <v>2.09716</v>
      </c>
      <c r="F152" s="49">
        <v>0.0713</v>
      </c>
      <c r="G152" s="49">
        <v>0.00314</v>
      </c>
      <c r="H152" s="51">
        <v>3.0373</v>
      </c>
      <c r="I152" s="7"/>
      <c r="J152" s="10"/>
      <c r="K152" s="101"/>
      <c r="L152" s="214"/>
      <c r="M152" s="6"/>
      <c r="N152" s="11"/>
    </row>
    <row r="153" spans="1:14" ht="12.75">
      <c r="A153" s="36"/>
      <c r="B153" s="40" t="s">
        <v>24</v>
      </c>
      <c r="C153" s="490"/>
      <c r="D153" s="48">
        <v>2.14887</v>
      </c>
      <c r="E153" s="48">
        <v>2.09716</v>
      </c>
      <c r="F153" s="49">
        <v>0.04857</v>
      </c>
      <c r="G153" s="49">
        <v>0.00314</v>
      </c>
      <c r="H153" s="51">
        <v>3.01457</v>
      </c>
      <c r="I153" s="7"/>
      <c r="J153" s="10"/>
      <c r="K153" s="101"/>
      <c r="L153" s="214"/>
      <c r="M153" s="6"/>
      <c r="N153" s="11"/>
    </row>
    <row r="154" spans="1:14" ht="12.75">
      <c r="A154" s="36"/>
      <c r="B154" s="40" t="s">
        <v>25</v>
      </c>
      <c r="C154" s="490"/>
      <c r="D154" s="48">
        <v>2.1287</v>
      </c>
      <c r="E154" s="48">
        <v>2.09716</v>
      </c>
      <c r="F154" s="49">
        <v>0.0284</v>
      </c>
      <c r="G154" s="49">
        <v>0.00314</v>
      </c>
      <c r="H154" s="51">
        <v>2.9944</v>
      </c>
      <c r="I154" s="7"/>
      <c r="J154" s="10"/>
      <c r="K154" s="101"/>
      <c r="L154" s="214"/>
      <c r="M154" s="6"/>
      <c r="N154" s="11"/>
    </row>
    <row r="155" spans="1:14" ht="12.75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101"/>
      <c r="L155" s="214"/>
      <c r="M155" s="6"/>
      <c r="N155" s="11"/>
    </row>
    <row r="156" spans="1:14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101"/>
      <c r="L156" s="214"/>
      <c r="M156" s="6"/>
      <c r="N156" s="11"/>
    </row>
    <row r="157" spans="1:14" ht="12.75">
      <c r="A157" s="36"/>
      <c r="B157" s="40" t="s">
        <v>22</v>
      </c>
      <c r="C157" s="490"/>
      <c r="D157" s="48">
        <v>2.28432</v>
      </c>
      <c r="E157" s="48">
        <v>2.20354</v>
      </c>
      <c r="F157" s="49">
        <v>0.07764</v>
      </c>
      <c r="G157" s="49">
        <v>0.00314</v>
      </c>
      <c r="H157" s="51">
        <v>3.15002</v>
      </c>
      <c r="I157" s="7"/>
      <c r="J157" s="10"/>
      <c r="K157" s="101"/>
      <c r="L157" s="214"/>
      <c r="M157" s="6"/>
      <c r="N157" s="11"/>
    </row>
    <row r="158" spans="1:14" ht="12.75">
      <c r="A158" s="36"/>
      <c r="B158" s="40" t="s">
        <v>23</v>
      </c>
      <c r="C158" s="490"/>
      <c r="D158" s="48">
        <v>2.27798</v>
      </c>
      <c r="E158" s="48">
        <v>2.20354</v>
      </c>
      <c r="F158" s="49">
        <v>0.0713</v>
      </c>
      <c r="G158" s="49">
        <v>0.00314</v>
      </c>
      <c r="H158" s="51">
        <v>3.14368</v>
      </c>
      <c r="I158" s="7"/>
      <c r="J158" s="10"/>
      <c r="K158" s="101"/>
      <c r="L158" s="214"/>
      <c r="M158" s="6"/>
      <c r="N158" s="11"/>
    </row>
    <row r="159" spans="1:14" ht="12.75">
      <c r="A159" s="36"/>
      <c r="B159" s="40" t="s">
        <v>24</v>
      </c>
      <c r="C159" s="490"/>
      <c r="D159" s="48">
        <v>2.25525</v>
      </c>
      <c r="E159" s="48">
        <v>2.20354</v>
      </c>
      <c r="F159" s="49">
        <v>0.04857</v>
      </c>
      <c r="G159" s="49">
        <v>0.00314</v>
      </c>
      <c r="H159" s="51">
        <v>3.12095</v>
      </c>
      <c r="I159" s="7"/>
      <c r="J159" s="10"/>
      <c r="K159" s="101"/>
      <c r="L159" s="214"/>
      <c r="M159" s="6"/>
      <c r="N159" s="11"/>
    </row>
    <row r="160" spans="1:14" ht="12.75">
      <c r="A160" s="36"/>
      <c r="B160" s="40" t="s">
        <v>25</v>
      </c>
      <c r="C160" s="490"/>
      <c r="D160" s="48">
        <v>2.23508</v>
      </c>
      <c r="E160" s="48">
        <v>2.20354</v>
      </c>
      <c r="F160" s="49">
        <v>0.0284</v>
      </c>
      <c r="G160" s="49">
        <v>0.00314</v>
      </c>
      <c r="H160" s="51">
        <v>3.10078</v>
      </c>
      <c r="I160" s="7"/>
      <c r="J160" s="10"/>
      <c r="K160" s="101"/>
      <c r="L160" s="214"/>
      <c r="M160" s="6"/>
      <c r="N160" s="11"/>
    </row>
    <row r="161" spans="1:14" ht="12.75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101"/>
      <c r="L161" s="214"/>
      <c r="M161" s="6"/>
      <c r="N161" s="11"/>
    </row>
    <row r="162" spans="1:14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101"/>
      <c r="L162" s="214"/>
      <c r="M162" s="6"/>
      <c r="N162" s="11"/>
    </row>
    <row r="163" spans="1:14" ht="12.75">
      <c r="A163" s="36"/>
      <c r="B163" s="40" t="s">
        <v>22</v>
      </c>
      <c r="C163" s="490"/>
      <c r="D163" s="48">
        <v>2.71327</v>
      </c>
      <c r="E163" s="48">
        <v>2.63249</v>
      </c>
      <c r="F163" s="49">
        <v>0.07764</v>
      </c>
      <c r="G163" s="49">
        <v>0.00314</v>
      </c>
      <c r="H163" s="51">
        <v>3.57897</v>
      </c>
      <c r="I163" s="7"/>
      <c r="J163" s="10"/>
      <c r="K163" s="101"/>
      <c r="L163" s="214"/>
      <c r="M163" s="6"/>
      <c r="N163" s="11"/>
    </row>
    <row r="164" spans="1:14" ht="12.75">
      <c r="A164" s="36"/>
      <c r="B164" s="40" t="s">
        <v>23</v>
      </c>
      <c r="C164" s="490"/>
      <c r="D164" s="48">
        <v>2.70693</v>
      </c>
      <c r="E164" s="48">
        <v>2.63249</v>
      </c>
      <c r="F164" s="49">
        <v>0.0713</v>
      </c>
      <c r="G164" s="49">
        <v>0.00314</v>
      </c>
      <c r="H164" s="51">
        <v>3.57263</v>
      </c>
      <c r="I164" s="9"/>
      <c r="J164" s="10"/>
      <c r="K164" s="101"/>
      <c r="L164" s="214"/>
      <c r="M164" s="6"/>
      <c r="N164" s="11"/>
    </row>
    <row r="165" spans="1:14" ht="12.75">
      <c r="A165" s="36"/>
      <c r="B165" s="40" t="s">
        <v>24</v>
      </c>
      <c r="C165" s="490"/>
      <c r="D165" s="48">
        <v>2.6842</v>
      </c>
      <c r="E165" s="48">
        <v>2.63249</v>
      </c>
      <c r="F165" s="49">
        <v>0.04857</v>
      </c>
      <c r="G165" s="49">
        <v>0.00314</v>
      </c>
      <c r="H165" s="51">
        <v>3.5499</v>
      </c>
      <c r="I165" s="9"/>
      <c r="J165" s="10"/>
      <c r="K165" s="101"/>
      <c r="L165" s="214"/>
      <c r="M165" s="6"/>
      <c r="N165" s="11"/>
    </row>
    <row r="166" spans="1:14" ht="12.75">
      <c r="A166" s="36"/>
      <c r="B166" s="40" t="s">
        <v>25</v>
      </c>
      <c r="C166" s="490"/>
      <c r="D166" s="48">
        <v>2.66403</v>
      </c>
      <c r="E166" s="48">
        <v>2.63249</v>
      </c>
      <c r="F166" s="49">
        <v>0.0284</v>
      </c>
      <c r="G166" s="49">
        <v>0.00314</v>
      </c>
      <c r="H166" s="51">
        <v>3.52973</v>
      </c>
      <c r="I166" s="9"/>
      <c r="J166" s="10"/>
      <c r="K166" s="101"/>
      <c r="L166" s="214"/>
      <c r="M166" s="6"/>
      <c r="N166" s="11"/>
    </row>
    <row r="167" spans="1:14" ht="12.75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101"/>
      <c r="L167" s="214"/>
      <c r="M167" s="6"/>
      <c r="N167" s="11"/>
    </row>
    <row r="168" spans="1:14" ht="12.75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101"/>
      <c r="L168" s="214"/>
      <c r="M168" s="6"/>
      <c r="N168" s="11"/>
    </row>
    <row r="169" spans="1:14" ht="12.75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101"/>
      <c r="L169" s="214"/>
      <c r="M169" s="6"/>
      <c r="N169" s="11"/>
    </row>
    <row r="170" spans="1:14" ht="12.75">
      <c r="A170" s="36"/>
      <c r="B170" s="40" t="s">
        <v>22</v>
      </c>
      <c r="C170" s="490"/>
      <c r="D170" s="48">
        <v>2.01024</v>
      </c>
      <c r="E170" s="53">
        <v>1.92946</v>
      </c>
      <c r="F170" s="49">
        <v>0.07764</v>
      </c>
      <c r="G170" s="41">
        <v>0.00314</v>
      </c>
      <c r="H170" s="51">
        <v>2.87594</v>
      </c>
      <c r="I170" s="6"/>
      <c r="J170" s="10"/>
      <c r="K170" s="101"/>
      <c r="L170" s="214"/>
      <c r="M170" s="6"/>
      <c r="N170" s="11"/>
    </row>
    <row r="171" spans="1:14" ht="12.75">
      <c r="A171" s="36"/>
      <c r="B171" s="40" t="s">
        <v>23</v>
      </c>
      <c r="C171" s="490"/>
      <c r="D171" s="48">
        <v>2.0039</v>
      </c>
      <c r="E171" s="53">
        <v>1.92946</v>
      </c>
      <c r="F171" s="49">
        <v>0.0713</v>
      </c>
      <c r="G171" s="41">
        <v>0.00314</v>
      </c>
      <c r="H171" s="51">
        <v>2.8696</v>
      </c>
      <c r="I171" s="6"/>
      <c r="J171" s="10"/>
      <c r="K171" s="101"/>
      <c r="L171" s="214"/>
      <c r="M171" s="6"/>
      <c r="N171" s="11"/>
    </row>
    <row r="172" spans="1:14" ht="12.75">
      <c r="A172" s="36"/>
      <c r="B172" s="40" t="s">
        <v>24</v>
      </c>
      <c r="C172" s="490"/>
      <c r="D172" s="48">
        <v>1.98117</v>
      </c>
      <c r="E172" s="53">
        <v>1.92946</v>
      </c>
      <c r="F172" s="49">
        <v>0.04857</v>
      </c>
      <c r="G172" s="41">
        <v>0.00314</v>
      </c>
      <c r="H172" s="51">
        <v>2.84687</v>
      </c>
      <c r="I172" s="6"/>
      <c r="J172" s="10"/>
      <c r="K172" s="101"/>
      <c r="L172" s="214"/>
      <c r="M172" s="6"/>
      <c r="N172" s="11"/>
    </row>
    <row r="173" spans="1:14" ht="12.75">
      <c r="A173" s="36"/>
      <c r="B173" s="40" t="s">
        <v>25</v>
      </c>
      <c r="C173" s="490"/>
      <c r="D173" s="48">
        <v>1.961</v>
      </c>
      <c r="E173" s="53">
        <v>1.92946</v>
      </c>
      <c r="F173" s="49">
        <v>0.0284</v>
      </c>
      <c r="G173" s="41">
        <v>0.00314</v>
      </c>
      <c r="H173" s="51">
        <v>2.8267</v>
      </c>
      <c r="I173" s="6"/>
      <c r="J173" s="10"/>
      <c r="K173" s="101"/>
      <c r="L173" s="214"/>
      <c r="M173" s="6"/>
      <c r="N173" s="11"/>
    </row>
    <row r="174" spans="1:14" ht="12.75">
      <c r="A174" s="36"/>
      <c r="B174" s="40"/>
      <c r="C174" s="511"/>
      <c r="D174" s="38"/>
      <c r="E174" s="53"/>
      <c r="F174" s="41"/>
      <c r="G174" s="50"/>
      <c r="H174" s="39"/>
      <c r="I174" s="6"/>
      <c r="J174" s="10"/>
      <c r="K174" s="101"/>
      <c r="L174" s="203"/>
      <c r="M174" s="6"/>
      <c r="N174" s="11"/>
    </row>
    <row r="175" spans="1:14" ht="12.75">
      <c r="A175" s="36"/>
      <c r="B175" s="213" t="s">
        <v>36</v>
      </c>
      <c r="C175" s="16"/>
      <c r="D175" s="48"/>
      <c r="E175" s="48"/>
      <c r="F175" s="49"/>
      <c r="G175" s="49"/>
      <c r="H175" s="51"/>
      <c r="I175" s="6"/>
      <c r="J175" s="10"/>
      <c r="K175" s="101"/>
      <c r="L175" s="203"/>
      <c r="M175" s="6"/>
      <c r="N175" s="11"/>
    </row>
    <row r="176" spans="1:14" ht="12.75">
      <c r="A176" s="36"/>
      <c r="B176" s="37" t="s">
        <v>21</v>
      </c>
      <c r="C176" s="489">
        <v>2.67848</v>
      </c>
      <c r="D176" s="48"/>
      <c r="E176" s="48"/>
      <c r="F176" s="49"/>
      <c r="G176" s="49"/>
      <c r="H176" s="51"/>
      <c r="I176" s="6"/>
      <c r="J176" s="10"/>
      <c r="K176" s="101"/>
      <c r="L176" s="203"/>
      <c r="M176" s="6"/>
      <c r="N176" s="11"/>
    </row>
    <row r="177" spans="1:14" ht="12.75">
      <c r="A177" s="36"/>
      <c r="B177" s="40" t="s">
        <v>22</v>
      </c>
      <c r="C177" s="490"/>
      <c r="D177" s="48">
        <v>2.2249</v>
      </c>
      <c r="E177" s="48">
        <v>1.98155</v>
      </c>
      <c r="F177" s="49">
        <v>0.24021</v>
      </c>
      <c r="G177" s="49">
        <v>0.00314</v>
      </c>
      <c r="H177" s="51">
        <v>4.90338</v>
      </c>
      <c r="I177" s="9"/>
      <c r="J177" s="10"/>
      <c r="K177" s="101"/>
      <c r="L177" s="214"/>
      <c r="M177" s="6"/>
      <c r="N177" s="11"/>
    </row>
    <row r="178" spans="1:14" ht="12.75">
      <c r="A178" s="36"/>
      <c r="B178" s="40" t="s">
        <v>23</v>
      </c>
      <c r="C178" s="490"/>
      <c r="D178" s="48">
        <v>2.2053</v>
      </c>
      <c r="E178" s="48">
        <v>1.98155</v>
      </c>
      <c r="F178" s="49">
        <v>0.22061</v>
      </c>
      <c r="G178" s="49">
        <v>0.00314</v>
      </c>
      <c r="H178" s="51">
        <v>4.88378</v>
      </c>
      <c r="I178" s="9"/>
      <c r="J178" s="10"/>
      <c r="K178" s="101"/>
      <c r="L178" s="214"/>
      <c r="M178" s="6"/>
      <c r="N178" s="11"/>
    </row>
    <row r="179" spans="1:14" ht="12.75">
      <c r="A179" s="36"/>
      <c r="B179" s="40" t="s">
        <v>24</v>
      </c>
      <c r="C179" s="490"/>
      <c r="D179" s="48">
        <v>2.13498</v>
      </c>
      <c r="E179" s="48">
        <v>1.98155</v>
      </c>
      <c r="F179" s="49">
        <v>0.15029</v>
      </c>
      <c r="G179" s="49">
        <v>0.00314</v>
      </c>
      <c r="H179" s="51">
        <v>4.81346</v>
      </c>
      <c r="I179" s="9"/>
      <c r="J179" s="10"/>
      <c r="K179" s="101"/>
      <c r="L179" s="214"/>
      <c r="M179" s="6"/>
      <c r="N179" s="11"/>
    </row>
    <row r="180" spans="1:14" ht="12.75">
      <c r="A180" s="36"/>
      <c r="B180" s="40" t="s">
        <v>25</v>
      </c>
      <c r="C180" s="490"/>
      <c r="D180" s="48">
        <v>2.07255</v>
      </c>
      <c r="E180" s="48">
        <v>1.98155</v>
      </c>
      <c r="F180" s="49">
        <v>0.08786</v>
      </c>
      <c r="G180" s="49">
        <v>0.00314</v>
      </c>
      <c r="H180" s="51">
        <v>4.75103</v>
      </c>
      <c r="I180" s="9"/>
      <c r="J180" s="10"/>
      <c r="K180" s="101"/>
      <c r="L180" s="214"/>
      <c r="M180" s="6"/>
      <c r="N180" s="11"/>
    </row>
    <row r="181" spans="1:14" ht="12.75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101"/>
      <c r="L181" s="203"/>
      <c r="M181" s="6"/>
      <c r="N181" s="11"/>
    </row>
    <row r="182" spans="1:14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101"/>
      <c r="L182" s="203"/>
      <c r="M182" s="6"/>
      <c r="N182" s="11"/>
    </row>
    <row r="183" spans="1:14" ht="12.75">
      <c r="A183" s="36"/>
      <c r="B183" s="40" t="s">
        <v>22</v>
      </c>
      <c r="C183" s="490"/>
      <c r="D183" s="48">
        <v>2.34051</v>
      </c>
      <c r="E183" s="48">
        <v>2.09716</v>
      </c>
      <c r="F183" s="49">
        <v>0.24021</v>
      </c>
      <c r="G183" s="49">
        <v>0.00314</v>
      </c>
      <c r="H183" s="51">
        <v>5.01899</v>
      </c>
      <c r="I183" s="204"/>
      <c r="J183" s="10"/>
      <c r="K183" s="101"/>
      <c r="L183" s="214"/>
      <c r="M183" s="6"/>
      <c r="N183" s="11"/>
    </row>
    <row r="184" spans="1:14" ht="12.75">
      <c r="A184" s="36"/>
      <c r="B184" s="40" t="s">
        <v>23</v>
      </c>
      <c r="C184" s="490"/>
      <c r="D184" s="48">
        <v>2.32091</v>
      </c>
      <c r="E184" s="48">
        <v>2.09716</v>
      </c>
      <c r="F184" s="49">
        <v>0.22061</v>
      </c>
      <c r="G184" s="49">
        <v>0.00314</v>
      </c>
      <c r="H184" s="51">
        <v>4.99939</v>
      </c>
      <c r="I184" s="6"/>
      <c r="J184" s="10"/>
      <c r="K184" s="101"/>
      <c r="L184" s="214"/>
      <c r="M184" s="6"/>
      <c r="N184" s="11"/>
    </row>
    <row r="185" spans="1:14" ht="12.75">
      <c r="A185" s="36"/>
      <c r="B185" s="40" t="s">
        <v>24</v>
      </c>
      <c r="C185" s="490"/>
      <c r="D185" s="48">
        <v>2.25059</v>
      </c>
      <c r="E185" s="48">
        <v>2.09716</v>
      </c>
      <c r="F185" s="49">
        <v>0.15029</v>
      </c>
      <c r="G185" s="49">
        <v>0.00314</v>
      </c>
      <c r="H185" s="51">
        <v>4.92907</v>
      </c>
      <c r="I185" s="9"/>
      <c r="J185" s="10"/>
      <c r="K185" s="101"/>
      <c r="L185" s="214"/>
      <c r="M185" s="6"/>
      <c r="N185" s="11"/>
    </row>
    <row r="186" spans="1:14" ht="12.75">
      <c r="A186" s="36"/>
      <c r="B186" s="40" t="s">
        <v>25</v>
      </c>
      <c r="C186" s="490"/>
      <c r="D186" s="48">
        <v>2.18816</v>
      </c>
      <c r="E186" s="48">
        <v>2.09716</v>
      </c>
      <c r="F186" s="49">
        <v>0.08786</v>
      </c>
      <c r="G186" s="49">
        <v>0.00314</v>
      </c>
      <c r="H186" s="51">
        <v>4.86664</v>
      </c>
      <c r="I186" s="9"/>
      <c r="J186" s="10"/>
      <c r="K186" s="101"/>
      <c r="L186" s="214"/>
      <c r="M186" s="6"/>
      <c r="N186" s="11"/>
    </row>
    <row r="187" spans="1:14" ht="12.75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101"/>
      <c r="L187" s="203"/>
      <c r="M187" s="6"/>
      <c r="N187" s="11"/>
    </row>
    <row r="188" spans="1:14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101"/>
      <c r="L188" s="203"/>
      <c r="M188" s="6"/>
      <c r="N188" s="11"/>
    </row>
    <row r="189" spans="1:14" ht="12.75">
      <c r="A189" s="36"/>
      <c r="B189" s="40" t="s">
        <v>22</v>
      </c>
      <c r="C189" s="490"/>
      <c r="D189" s="48">
        <v>2.44689</v>
      </c>
      <c r="E189" s="48">
        <v>2.20354</v>
      </c>
      <c r="F189" s="49">
        <v>0.24021</v>
      </c>
      <c r="G189" s="49">
        <v>0.00314</v>
      </c>
      <c r="H189" s="51">
        <v>5.12537</v>
      </c>
      <c r="I189" s="9"/>
      <c r="J189" s="10"/>
      <c r="K189" s="101"/>
      <c r="L189" s="198"/>
      <c r="M189" s="6"/>
      <c r="N189" s="11"/>
    </row>
    <row r="190" spans="1:14" ht="12.75">
      <c r="A190" s="36"/>
      <c r="B190" s="40" t="s">
        <v>23</v>
      </c>
      <c r="C190" s="490"/>
      <c r="D190" s="48">
        <v>2.42729</v>
      </c>
      <c r="E190" s="48">
        <v>2.20354</v>
      </c>
      <c r="F190" s="49">
        <v>0.22061</v>
      </c>
      <c r="G190" s="49">
        <v>0.00314</v>
      </c>
      <c r="H190" s="51">
        <v>5.10577</v>
      </c>
      <c r="I190" s="9"/>
      <c r="J190" s="10"/>
      <c r="K190" s="101"/>
      <c r="L190" s="198"/>
      <c r="M190" s="6"/>
      <c r="N190" s="11"/>
    </row>
    <row r="191" spans="1:14" ht="12.75">
      <c r="A191" s="36"/>
      <c r="B191" s="40" t="s">
        <v>24</v>
      </c>
      <c r="C191" s="490"/>
      <c r="D191" s="48">
        <v>2.35697</v>
      </c>
      <c r="E191" s="48">
        <v>2.20354</v>
      </c>
      <c r="F191" s="49">
        <v>0.15029</v>
      </c>
      <c r="G191" s="49">
        <v>0.00314</v>
      </c>
      <c r="H191" s="51">
        <v>5.03545</v>
      </c>
      <c r="I191" s="9"/>
      <c r="J191" s="10"/>
      <c r="K191" s="101"/>
      <c r="L191" s="198"/>
      <c r="M191" s="6"/>
      <c r="N191" s="11"/>
    </row>
    <row r="192" spans="1:14" ht="12.75">
      <c r="A192" s="36"/>
      <c r="B192" s="40" t="s">
        <v>25</v>
      </c>
      <c r="C192" s="490"/>
      <c r="D192" s="48">
        <v>2.29454</v>
      </c>
      <c r="E192" s="48">
        <v>2.20354</v>
      </c>
      <c r="F192" s="49">
        <v>0.08786</v>
      </c>
      <c r="G192" s="49">
        <v>0.00314</v>
      </c>
      <c r="H192" s="51">
        <v>4.97302</v>
      </c>
      <c r="I192" s="9"/>
      <c r="J192" s="10"/>
      <c r="K192" s="101"/>
      <c r="L192" s="198"/>
      <c r="M192" s="6"/>
      <c r="N192" s="11"/>
    </row>
    <row r="193" spans="1:14" ht="12.75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101"/>
      <c r="L193" s="203"/>
      <c r="M193" s="6"/>
      <c r="N193" s="11"/>
    </row>
    <row r="194" spans="1:14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101"/>
      <c r="L194" s="203"/>
      <c r="M194" s="6"/>
      <c r="N194" s="11"/>
    </row>
    <row r="195" spans="1:14" ht="12.75">
      <c r="A195" s="36"/>
      <c r="B195" s="40" t="s">
        <v>22</v>
      </c>
      <c r="C195" s="490"/>
      <c r="D195" s="48">
        <v>2.87584</v>
      </c>
      <c r="E195" s="48">
        <v>2.63249</v>
      </c>
      <c r="F195" s="49">
        <v>0.24021</v>
      </c>
      <c r="G195" s="49">
        <v>0.00314</v>
      </c>
      <c r="H195" s="51">
        <v>5.55432</v>
      </c>
      <c r="I195" s="9"/>
      <c r="J195" s="10"/>
      <c r="K195" s="101"/>
      <c r="L195" s="214"/>
      <c r="M195" s="6"/>
      <c r="N195" s="11"/>
    </row>
    <row r="196" spans="1:14" ht="12.75">
      <c r="A196" s="36"/>
      <c r="B196" s="40" t="s">
        <v>23</v>
      </c>
      <c r="C196" s="490"/>
      <c r="D196" s="48">
        <v>2.85624</v>
      </c>
      <c r="E196" s="48">
        <v>2.63249</v>
      </c>
      <c r="F196" s="49">
        <v>0.22061</v>
      </c>
      <c r="G196" s="49">
        <v>0.00314</v>
      </c>
      <c r="H196" s="51">
        <v>5.53472</v>
      </c>
      <c r="I196" s="9"/>
      <c r="J196" s="10"/>
      <c r="K196" s="101"/>
      <c r="L196" s="214"/>
      <c r="M196" s="6"/>
      <c r="N196" s="11"/>
    </row>
    <row r="197" spans="1:14" ht="12.75">
      <c r="A197" s="36"/>
      <c r="B197" s="40" t="s">
        <v>24</v>
      </c>
      <c r="C197" s="490"/>
      <c r="D197" s="48">
        <v>2.78592</v>
      </c>
      <c r="E197" s="48">
        <v>2.63249</v>
      </c>
      <c r="F197" s="49">
        <v>0.15029</v>
      </c>
      <c r="G197" s="49">
        <v>0.00314</v>
      </c>
      <c r="H197" s="51">
        <v>5.4644</v>
      </c>
      <c r="I197" s="9"/>
      <c r="J197" s="10"/>
      <c r="K197" s="101"/>
      <c r="L197" s="214"/>
      <c r="M197" s="6"/>
      <c r="N197" s="11"/>
    </row>
    <row r="198" spans="1:14" ht="12.75">
      <c r="A198" s="36"/>
      <c r="B198" s="40" t="s">
        <v>25</v>
      </c>
      <c r="C198" s="490"/>
      <c r="D198" s="48">
        <v>2.72349</v>
      </c>
      <c r="E198" s="48">
        <v>2.63249</v>
      </c>
      <c r="F198" s="49">
        <v>0.08786</v>
      </c>
      <c r="G198" s="49">
        <v>0.00314</v>
      </c>
      <c r="H198" s="51">
        <v>5.40197</v>
      </c>
      <c r="I198" s="9"/>
      <c r="J198" s="10"/>
      <c r="K198" s="101"/>
      <c r="L198" s="214"/>
      <c r="M198" s="6"/>
      <c r="N198" s="11"/>
    </row>
    <row r="199" spans="1:14" ht="12.75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101"/>
      <c r="L199" s="203"/>
      <c r="M199" s="6"/>
      <c r="N199" s="11"/>
    </row>
    <row r="200" spans="1:14" ht="12.75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101"/>
      <c r="L200" s="203"/>
      <c r="M200" s="6"/>
      <c r="N200" s="11"/>
    </row>
    <row r="201" spans="1:14" ht="12.75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101"/>
      <c r="L201" s="203"/>
      <c r="M201" s="6"/>
      <c r="N201" s="11"/>
    </row>
    <row r="202" spans="1:14" ht="12.75">
      <c r="A202" s="36"/>
      <c r="B202" s="40" t="s">
        <v>22</v>
      </c>
      <c r="C202" s="490"/>
      <c r="D202" s="48">
        <v>2.17281</v>
      </c>
      <c r="E202" s="53">
        <v>1.92946</v>
      </c>
      <c r="F202" s="41">
        <v>0.24021</v>
      </c>
      <c r="G202" s="41">
        <v>0.00314</v>
      </c>
      <c r="H202" s="51">
        <v>4.85129</v>
      </c>
      <c r="I202" s="9"/>
      <c r="J202" s="10"/>
      <c r="K202" s="101"/>
      <c r="L202" s="203"/>
      <c r="M202" s="6"/>
      <c r="N202" s="11"/>
    </row>
    <row r="203" spans="1:14" ht="12.75">
      <c r="A203" s="36"/>
      <c r="B203" s="40" t="s">
        <v>23</v>
      </c>
      <c r="C203" s="490"/>
      <c r="D203" s="48">
        <v>2.15321</v>
      </c>
      <c r="E203" s="53">
        <v>1.92946</v>
      </c>
      <c r="F203" s="41">
        <v>0.22061</v>
      </c>
      <c r="G203" s="41">
        <v>0.00314</v>
      </c>
      <c r="H203" s="51">
        <v>4.83169</v>
      </c>
      <c r="I203" s="9"/>
      <c r="J203" s="10"/>
      <c r="K203" s="101"/>
      <c r="L203" s="203"/>
      <c r="M203" s="6"/>
      <c r="N203" s="11"/>
    </row>
    <row r="204" spans="1:14" ht="12.75">
      <c r="A204" s="36"/>
      <c r="B204" s="40" t="s">
        <v>24</v>
      </c>
      <c r="C204" s="490"/>
      <c r="D204" s="48">
        <v>2.08289</v>
      </c>
      <c r="E204" s="53">
        <v>1.92946</v>
      </c>
      <c r="F204" s="41">
        <v>0.15029</v>
      </c>
      <c r="G204" s="41">
        <v>0.00314</v>
      </c>
      <c r="H204" s="51">
        <v>4.76137</v>
      </c>
      <c r="I204" s="9"/>
      <c r="J204" s="10"/>
      <c r="K204" s="101"/>
      <c r="L204" s="203"/>
      <c r="M204" s="6"/>
      <c r="N204" s="11"/>
    </row>
    <row r="205" spans="1:14" ht="12.75">
      <c r="A205" s="36"/>
      <c r="B205" s="40" t="s">
        <v>25</v>
      </c>
      <c r="C205" s="490"/>
      <c r="D205" s="48">
        <v>2.02046</v>
      </c>
      <c r="E205" s="53">
        <v>1.92946</v>
      </c>
      <c r="F205" s="41">
        <v>0.08786</v>
      </c>
      <c r="G205" s="41">
        <v>0.00314</v>
      </c>
      <c r="H205" s="51">
        <v>4.69894</v>
      </c>
      <c r="I205" s="9"/>
      <c r="J205" s="10"/>
      <c r="K205" s="101"/>
      <c r="L205" s="203"/>
      <c r="M205" s="6"/>
      <c r="N205" s="11"/>
    </row>
    <row r="206" spans="1:14" ht="13.5" thickBot="1">
      <c r="A206" s="36"/>
      <c r="B206" s="40"/>
      <c r="C206" s="511"/>
      <c r="D206" s="38"/>
      <c r="E206" s="53"/>
      <c r="F206" s="41"/>
      <c r="G206" s="50"/>
      <c r="H206" s="39"/>
      <c r="I206" s="9"/>
      <c r="J206" s="10"/>
      <c r="K206" s="101"/>
      <c r="L206" s="203"/>
      <c r="M206" s="6"/>
      <c r="N206" s="11"/>
    </row>
    <row r="207" spans="1:14" ht="39" customHeight="1" thickBot="1">
      <c r="A207" s="206">
        <v>4</v>
      </c>
      <c r="B207" s="207" t="s">
        <v>43</v>
      </c>
      <c r="C207" s="201" t="s">
        <v>44</v>
      </c>
      <c r="D207" s="208"/>
      <c r="E207" s="209"/>
      <c r="F207" s="210"/>
      <c r="G207" s="211"/>
      <c r="H207" s="212"/>
      <c r="I207" s="9"/>
      <c r="J207" s="10"/>
      <c r="K207" s="101"/>
      <c r="L207" s="203"/>
      <c r="M207" s="6"/>
      <c r="N207" s="11"/>
    </row>
    <row r="208" spans="1:14" ht="12.75">
      <c r="A208" s="36"/>
      <c r="B208" s="37" t="s">
        <v>21</v>
      </c>
      <c r="C208" s="500" t="s">
        <v>45</v>
      </c>
      <c r="D208" s="500" t="s">
        <v>45</v>
      </c>
      <c r="E208" s="16"/>
      <c r="F208" s="500" t="s">
        <v>45</v>
      </c>
      <c r="G208" s="84"/>
      <c r="H208" s="500" t="s">
        <v>45</v>
      </c>
      <c r="I208" s="9"/>
      <c r="J208" s="9"/>
      <c r="K208" s="101"/>
      <c r="L208" s="203"/>
      <c r="M208" s="6"/>
      <c r="N208" s="6"/>
    </row>
    <row r="209" spans="1:14" ht="12.75">
      <c r="A209" s="36"/>
      <c r="B209" s="40" t="s">
        <v>22</v>
      </c>
      <c r="C209" s="490"/>
      <c r="D209" s="490"/>
      <c r="E209" s="16">
        <v>1.98155</v>
      </c>
      <c r="F209" s="490"/>
      <c r="G209" s="84">
        <v>0.00314</v>
      </c>
      <c r="H209" s="490"/>
      <c r="I209" s="9"/>
      <c r="J209" s="6"/>
      <c r="K209" s="101"/>
      <c r="L209" s="203"/>
      <c r="M209" s="6"/>
      <c r="N209" s="6"/>
    </row>
    <row r="210" spans="1:14" ht="12.75">
      <c r="A210" s="36"/>
      <c r="B210" s="40" t="s">
        <v>23</v>
      </c>
      <c r="C210" s="490"/>
      <c r="D210" s="490"/>
      <c r="E210" s="16">
        <v>1.98155</v>
      </c>
      <c r="F210" s="490"/>
      <c r="G210" s="84">
        <v>0.00314</v>
      </c>
      <c r="H210" s="490"/>
      <c r="I210" s="9"/>
      <c r="J210" s="6"/>
      <c r="K210" s="101"/>
      <c r="L210" s="203"/>
      <c r="M210" s="6"/>
      <c r="N210" s="6"/>
    </row>
    <row r="211" spans="1:14" ht="12.75">
      <c r="A211" s="36"/>
      <c r="B211" s="40" t="s">
        <v>24</v>
      </c>
      <c r="C211" s="490"/>
      <c r="D211" s="490"/>
      <c r="E211" s="16">
        <v>1.98155</v>
      </c>
      <c r="F211" s="490"/>
      <c r="G211" s="84">
        <v>0.00314</v>
      </c>
      <c r="H211" s="490"/>
      <c r="I211" s="9"/>
      <c r="J211" s="6"/>
      <c r="K211" s="101"/>
      <c r="L211" s="203"/>
      <c r="M211" s="6"/>
      <c r="N211" s="6"/>
    </row>
    <row r="212" spans="1:14" ht="13.5" customHeight="1">
      <c r="A212" s="36"/>
      <c r="B212" s="40" t="s">
        <v>25</v>
      </c>
      <c r="C212" s="490"/>
      <c r="D212" s="490"/>
      <c r="E212" s="16">
        <v>1.98155</v>
      </c>
      <c r="F212" s="490"/>
      <c r="G212" s="84">
        <v>0.00314</v>
      </c>
      <c r="H212" s="490"/>
      <c r="I212" s="9"/>
      <c r="J212" s="10"/>
      <c r="K212" s="101"/>
      <c r="L212" s="203"/>
      <c r="M212" s="6"/>
      <c r="N212" s="11"/>
    </row>
    <row r="213" spans="1:14" ht="12.75">
      <c r="A213" s="36"/>
      <c r="B213" s="37"/>
      <c r="C213" s="490"/>
      <c r="D213" s="490"/>
      <c r="E213" s="16"/>
      <c r="F213" s="490"/>
      <c r="G213" s="84"/>
      <c r="H213" s="490"/>
      <c r="I213" s="9"/>
      <c r="J213" s="6"/>
      <c r="K213" s="101"/>
      <c r="L213" s="203"/>
      <c r="M213" s="6"/>
      <c r="N213" s="6"/>
    </row>
    <row r="214" spans="1:14" ht="12.75">
      <c r="A214" s="36"/>
      <c r="B214" s="37" t="s">
        <v>26</v>
      </c>
      <c r="C214" s="490"/>
      <c r="D214" s="490"/>
      <c r="E214" s="16"/>
      <c r="F214" s="490"/>
      <c r="G214" s="84"/>
      <c r="H214" s="490"/>
      <c r="I214" s="9"/>
      <c r="J214" s="6"/>
      <c r="K214" s="101"/>
      <c r="L214" s="203"/>
      <c r="M214" s="6"/>
      <c r="N214" s="6"/>
    </row>
    <row r="215" spans="1:14" ht="12.75">
      <c r="A215" s="36"/>
      <c r="B215" s="40" t="s">
        <v>22</v>
      </c>
      <c r="C215" s="490"/>
      <c r="D215" s="490"/>
      <c r="E215" s="16">
        <v>2.09716</v>
      </c>
      <c r="F215" s="490"/>
      <c r="G215" s="84">
        <v>0.00314</v>
      </c>
      <c r="H215" s="490"/>
      <c r="I215" s="9"/>
      <c r="J215" s="6"/>
      <c r="K215" s="101"/>
      <c r="L215" s="203"/>
      <c r="M215" s="6"/>
      <c r="N215" s="6"/>
    </row>
    <row r="216" spans="1:14" ht="12.75">
      <c r="A216" s="36"/>
      <c r="B216" s="40" t="s">
        <v>23</v>
      </c>
      <c r="C216" s="490"/>
      <c r="D216" s="490"/>
      <c r="E216" s="16">
        <v>2.09716</v>
      </c>
      <c r="F216" s="490"/>
      <c r="G216" s="84">
        <v>0.00314</v>
      </c>
      <c r="H216" s="490"/>
      <c r="I216" s="9"/>
      <c r="J216" s="6"/>
      <c r="K216" s="101"/>
      <c r="L216" s="203"/>
      <c r="M216" s="6"/>
      <c r="N216" s="6"/>
    </row>
    <row r="217" spans="1:14" ht="12.75">
      <c r="A217" s="36"/>
      <c r="B217" s="40" t="s">
        <v>24</v>
      </c>
      <c r="C217" s="490"/>
      <c r="D217" s="490"/>
      <c r="E217" s="16">
        <v>2.09716</v>
      </c>
      <c r="F217" s="490"/>
      <c r="G217" s="84">
        <v>0.00314</v>
      </c>
      <c r="H217" s="490"/>
      <c r="I217" s="5"/>
      <c r="J217" s="5"/>
      <c r="K217" s="88"/>
      <c r="L217" s="88"/>
      <c r="M217" s="5"/>
      <c r="N217" s="5"/>
    </row>
    <row r="218" spans="1:14" ht="12.75">
      <c r="A218" s="36"/>
      <c r="B218" s="40" t="s">
        <v>25</v>
      </c>
      <c r="C218" s="490"/>
      <c r="D218" s="490"/>
      <c r="E218" s="16">
        <v>2.09716</v>
      </c>
      <c r="F218" s="490"/>
      <c r="G218" s="84">
        <v>0.00314</v>
      </c>
      <c r="H218" s="490"/>
      <c r="I218" s="5"/>
      <c r="J218" s="5"/>
      <c r="K218" s="88"/>
      <c r="L218" s="88"/>
      <c r="M218" s="5"/>
      <c r="N218" s="5"/>
    </row>
    <row r="219" spans="1:14" ht="12.75">
      <c r="A219" s="36"/>
      <c r="B219" s="37"/>
      <c r="C219" s="490"/>
      <c r="D219" s="490"/>
      <c r="E219" s="16"/>
      <c r="F219" s="490"/>
      <c r="G219" s="84"/>
      <c r="H219" s="490"/>
      <c r="I219" s="5"/>
      <c r="J219" s="5"/>
      <c r="K219" s="88"/>
      <c r="L219" s="88"/>
      <c r="M219" s="5"/>
      <c r="N219" s="5"/>
    </row>
    <row r="220" spans="1:14" ht="12.75">
      <c r="A220" s="36"/>
      <c r="B220" s="37" t="s">
        <v>27</v>
      </c>
      <c r="C220" s="490"/>
      <c r="D220" s="490"/>
      <c r="E220" s="16"/>
      <c r="F220" s="490"/>
      <c r="G220" s="84"/>
      <c r="H220" s="490"/>
      <c r="I220" s="5"/>
      <c r="J220" s="5"/>
      <c r="K220" s="88"/>
      <c r="L220" s="88"/>
      <c r="M220" s="5"/>
      <c r="N220" s="5"/>
    </row>
    <row r="221" spans="1:14" ht="12.75">
      <c r="A221" s="36"/>
      <c r="B221" s="40" t="s">
        <v>22</v>
      </c>
      <c r="C221" s="490"/>
      <c r="D221" s="490"/>
      <c r="E221" s="16">
        <v>2.20354</v>
      </c>
      <c r="F221" s="490"/>
      <c r="G221" s="84">
        <v>0.00314</v>
      </c>
      <c r="H221" s="490"/>
      <c r="I221" s="5"/>
      <c r="J221" s="5"/>
      <c r="K221" s="88"/>
      <c r="L221" s="88"/>
      <c r="M221" s="5"/>
      <c r="N221" s="5"/>
    </row>
    <row r="222" spans="1:14" ht="12.75">
      <c r="A222" s="36"/>
      <c r="B222" s="40" t="s">
        <v>23</v>
      </c>
      <c r="C222" s="490"/>
      <c r="D222" s="490"/>
      <c r="E222" s="16">
        <v>2.20354</v>
      </c>
      <c r="F222" s="490"/>
      <c r="G222" s="84">
        <v>0.00314</v>
      </c>
      <c r="H222" s="490"/>
      <c r="I222" s="5"/>
      <c r="J222" s="5"/>
      <c r="K222" s="88"/>
      <c r="L222" s="88"/>
      <c r="M222" s="5"/>
      <c r="N222" s="5"/>
    </row>
    <row r="223" spans="1:14" ht="12.75">
      <c r="A223" s="36"/>
      <c r="B223" s="40" t="s">
        <v>24</v>
      </c>
      <c r="C223" s="490"/>
      <c r="D223" s="490"/>
      <c r="E223" s="16">
        <v>2.20354</v>
      </c>
      <c r="F223" s="490"/>
      <c r="G223" s="84">
        <v>0.00314</v>
      </c>
      <c r="H223" s="490"/>
      <c r="I223" s="5"/>
      <c r="J223" s="5"/>
      <c r="K223" s="88"/>
      <c r="L223" s="88"/>
      <c r="M223" s="5"/>
      <c r="N223" s="5"/>
    </row>
    <row r="224" spans="1:14" ht="12.75">
      <c r="A224" s="36"/>
      <c r="B224" s="40" t="s">
        <v>25</v>
      </c>
      <c r="C224" s="490"/>
      <c r="D224" s="490"/>
      <c r="E224" s="16">
        <v>2.20354</v>
      </c>
      <c r="F224" s="490"/>
      <c r="G224" s="84">
        <v>0.00314</v>
      </c>
      <c r="H224" s="490"/>
      <c r="I224" s="5"/>
      <c r="J224" s="5"/>
      <c r="K224" s="88"/>
      <c r="L224" s="88"/>
      <c r="M224" s="5"/>
      <c r="N224" s="5"/>
    </row>
    <row r="225" spans="1:14" ht="12.75">
      <c r="A225" s="36"/>
      <c r="B225" s="37"/>
      <c r="C225" s="490"/>
      <c r="D225" s="490"/>
      <c r="E225" s="16"/>
      <c r="F225" s="490"/>
      <c r="G225" s="84"/>
      <c r="H225" s="490"/>
      <c r="I225" s="114"/>
      <c r="J225" s="115"/>
      <c r="K225" s="116"/>
      <c r="L225" s="215"/>
      <c r="M225" s="118"/>
      <c r="N225" s="119"/>
    </row>
    <row r="226" spans="1:14" ht="12.75">
      <c r="A226" s="36"/>
      <c r="B226" s="37" t="s">
        <v>28</v>
      </c>
      <c r="C226" s="490"/>
      <c r="D226" s="490"/>
      <c r="E226" s="16"/>
      <c r="F226" s="490"/>
      <c r="G226" s="84"/>
      <c r="H226" s="490"/>
      <c r="I226" s="114"/>
      <c r="J226" s="115"/>
      <c r="K226" s="116"/>
      <c r="L226" s="215"/>
      <c r="M226" s="118"/>
      <c r="N226" s="119"/>
    </row>
    <row r="227" spans="1:14" ht="12.75">
      <c r="A227" s="36"/>
      <c r="B227" s="40" t="s">
        <v>22</v>
      </c>
      <c r="C227" s="490"/>
      <c r="D227" s="490"/>
      <c r="E227" s="16">
        <v>2.63249</v>
      </c>
      <c r="F227" s="490"/>
      <c r="G227" s="84">
        <v>0.00314</v>
      </c>
      <c r="H227" s="490"/>
      <c r="I227" s="114"/>
      <c r="J227" s="115"/>
      <c r="K227" s="116"/>
      <c r="L227" s="215"/>
      <c r="M227" s="118"/>
      <c r="N227" s="119"/>
    </row>
    <row r="228" spans="1:14" ht="12.75">
      <c r="A228" s="36"/>
      <c r="B228" s="40" t="s">
        <v>23</v>
      </c>
      <c r="C228" s="490"/>
      <c r="D228" s="490"/>
      <c r="E228" s="16">
        <v>2.63249</v>
      </c>
      <c r="F228" s="490"/>
      <c r="G228" s="84">
        <v>0.00314</v>
      </c>
      <c r="H228" s="490"/>
      <c r="I228" s="114"/>
      <c r="J228" s="115"/>
      <c r="K228" s="116"/>
      <c r="L228" s="215"/>
      <c r="M228" s="118"/>
      <c r="N228" s="119"/>
    </row>
    <row r="229" spans="1:14" ht="12.75">
      <c r="A229" s="36"/>
      <c r="B229" s="40" t="s">
        <v>24</v>
      </c>
      <c r="C229" s="490"/>
      <c r="D229" s="490"/>
      <c r="E229" s="16">
        <v>2.63249</v>
      </c>
      <c r="F229" s="490"/>
      <c r="G229" s="84">
        <v>0.00314</v>
      </c>
      <c r="H229" s="490"/>
      <c r="I229" s="114"/>
      <c r="J229" s="115"/>
      <c r="K229" s="116"/>
      <c r="L229" s="215"/>
      <c r="M229" s="118"/>
      <c r="N229" s="119"/>
    </row>
    <row r="230" spans="1:14" ht="12.75">
      <c r="A230" s="36"/>
      <c r="B230" s="40" t="s">
        <v>25</v>
      </c>
      <c r="C230" s="490"/>
      <c r="D230" s="490"/>
      <c r="E230" s="16">
        <v>2.63249</v>
      </c>
      <c r="F230" s="490"/>
      <c r="G230" s="84">
        <v>0.00314</v>
      </c>
      <c r="H230" s="490"/>
      <c r="I230" s="114"/>
      <c r="J230" s="115"/>
      <c r="K230" s="116"/>
      <c r="L230" s="215"/>
      <c r="M230" s="118"/>
      <c r="N230" s="119"/>
    </row>
    <row r="231" spans="1:14" ht="12.75">
      <c r="A231" s="36"/>
      <c r="B231" s="40"/>
      <c r="C231" s="490"/>
      <c r="D231" s="490"/>
      <c r="E231" s="120"/>
      <c r="F231" s="490"/>
      <c r="G231" s="85"/>
      <c r="H231" s="490"/>
      <c r="I231" s="114"/>
      <c r="J231" s="115"/>
      <c r="K231" s="116"/>
      <c r="L231" s="215"/>
      <c r="M231" s="118"/>
      <c r="N231" s="119"/>
    </row>
    <row r="232" spans="1:14" ht="12.75">
      <c r="A232" s="36"/>
      <c r="B232" s="40"/>
      <c r="C232" s="490"/>
      <c r="D232" s="490"/>
      <c r="E232" s="16"/>
      <c r="F232" s="490"/>
      <c r="G232" s="86"/>
      <c r="H232" s="490"/>
      <c r="I232" s="114"/>
      <c r="J232" s="115"/>
      <c r="K232" s="116"/>
      <c r="L232" s="215"/>
      <c r="M232" s="118"/>
      <c r="N232" s="119"/>
    </row>
    <row r="233" spans="1:14" ht="12.75">
      <c r="A233" s="36"/>
      <c r="B233" s="40" t="s">
        <v>29</v>
      </c>
      <c r="C233" s="490"/>
      <c r="D233" s="490"/>
      <c r="E233" s="16"/>
      <c r="F233" s="490"/>
      <c r="G233" s="84"/>
      <c r="H233" s="490"/>
      <c r="I233" s="114"/>
      <c r="J233" s="115"/>
      <c r="K233" s="116"/>
      <c r="L233" s="215"/>
      <c r="M233" s="118"/>
      <c r="N233" s="119"/>
    </row>
    <row r="234" spans="1:14" ht="12.75">
      <c r="A234" s="36"/>
      <c r="B234" s="40" t="s">
        <v>22</v>
      </c>
      <c r="C234" s="490"/>
      <c r="D234" s="490"/>
      <c r="E234" s="79">
        <v>1.92946</v>
      </c>
      <c r="F234" s="490"/>
      <c r="G234" s="84">
        <v>0.00314</v>
      </c>
      <c r="H234" s="490"/>
      <c r="I234" s="114"/>
      <c r="J234" s="115"/>
      <c r="K234" s="116"/>
      <c r="L234" s="215"/>
      <c r="M234" s="118"/>
      <c r="N234" s="119"/>
    </row>
    <row r="235" spans="1:14" ht="12.75">
      <c r="A235" s="36"/>
      <c r="B235" s="40" t="s">
        <v>23</v>
      </c>
      <c r="C235" s="490"/>
      <c r="D235" s="490"/>
      <c r="E235" s="79">
        <v>1.92946</v>
      </c>
      <c r="F235" s="490"/>
      <c r="G235" s="84">
        <v>0.00314</v>
      </c>
      <c r="H235" s="490"/>
      <c r="I235" s="114"/>
      <c r="J235" s="115"/>
      <c r="K235" s="116"/>
      <c r="L235" s="215"/>
      <c r="M235" s="118"/>
      <c r="N235" s="119"/>
    </row>
    <row r="236" spans="1:14" ht="12.75">
      <c r="A236" s="36"/>
      <c r="B236" s="40" t="s">
        <v>24</v>
      </c>
      <c r="C236" s="490"/>
      <c r="D236" s="490"/>
      <c r="E236" s="79">
        <v>1.92946</v>
      </c>
      <c r="F236" s="490"/>
      <c r="G236" s="84">
        <v>0.00314</v>
      </c>
      <c r="H236" s="490"/>
      <c r="I236" s="114"/>
      <c r="J236" s="115"/>
      <c r="K236" s="116"/>
      <c r="L236" s="215"/>
      <c r="M236" s="118"/>
      <c r="N236" s="119"/>
    </row>
    <row r="237" spans="1:14" ht="13.5" thickBot="1">
      <c r="A237" s="36"/>
      <c r="B237" s="40" t="s">
        <v>25</v>
      </c>
      <c r="C237" s="510"/>
      <c r="D237" s="510"/>
      <c r="E237" s="82">
        <v>1.92946</v>
      </c>
      <c r="F237" s="510"/>
      <c r="G237" s="87">
        <v>0.00314</v>
      </c>
      <c r="H237" s="510"/>
      <c r="I237" s="114"/>
      <c r="J237" s="115"/>
      <c r="K237" s="116"/>
      <c r="L237" s="215"/>
      <c r="M237" s="118"/>
      <c r="N237" s="119"/>
    </row>
    <row r="238" spans="1:14" ht="26.25" thickBot="1">
      <c r="A238" s="206">
        <v>5</v>
      </c>
      <c r="B238" s="207" t="s">
        <v>43</v>
      </c>
      <c r="C238" s="201" t="s">
        <v>46</v>
      </c>
      <c r="D238" s="216"/>
      <c r="E238" s="217"/>
      <c r="F238" s="218"/>
      <c r="G238" s="219"/>
      <c r="H238" s="202"/>
      <c r="I238" s="118"/>
      <c r="J238" s="118"/>
      <c r="K238" s="116"/>
      <c r="L238" s="215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220"/>
      <c r="J239" s="115"/>
      <c r="K239" s="116"/>
      <c r="L239" s="215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0.05209</v>
      </c>
      <c r="F240" s="490"/>
      <c r="G240" s="49">
        <v>0.00314</v>
      </c>
      <c r="H240" s="490"/>
      <c r="I240" s="114"/>
      <c r="J240" s="115"/>
      <c r="K240" s="116"/>
      <c r="L240" s="215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0.05209</v>
      </c>
      <c r="F241" s="490"/>
      <c r="G241" s="49">
        <v>0.00314</v>
      </c>
      <c r="H241" s="490"/>
      <c r="I241" s="114"/>
      <c r="J241" s="115"/>
      <c r="K241" s="116"/>
      <c r="L241" s="215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0.05209</v>
      </c>
      <c r="F242" s="490"/>
      <c r="G242" s="49">
        <v>0.00314</v>
      </c>
      <c r="H242" s="490"/>
      <c r="I242" s="114"/>
      <c r="J242" s="115"/>
      <c r="K242" s="116"/>
      <c r="L242" s="215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0.05209</v>
      </c>
      <c r="F243" s="490"/>
      <c r="G243" s="49">
        <v>0.00314</v>
      </c>
      <c r="H243" s="490"/>
      <c r="I243" s="114"/>
      <c r="J243" s="115"/>
      <c r="K243" s="116"/>
      <c r="L243" s="215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215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215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0.14528</v>
      </c>
      <c r="F246" s="490"/>
      <c r="G246" s="49">
        <v>0.00314</v>
      </c>
      <c r="H246" s="490"/>
      <c r="I246" s="114"/>
      <c r="J246" s="115"/>
      <c r="K246" s="116"/>
      <c r="L246" s="215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0.14528</v>
      </c>
      <c r="F247" s="490"/>
      <c r="G247" s="49">
        <v>0.00314</v>
      </c>
      <c r="H247" s="490"/>
      <c r="I247" s="114"/>
      <c r="J247" s="115"/>
      <c r="K247" s="116"/>
      <c r="L247" s="215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0.14528</v>
      </c>
      <c r="F248" s="490"/>
      <c r="G248" s="49">
        <v>0.00314</v>
      </c>
      <c r="H248" s="490"/>
      <c r="I248" s="114"/>
      <c r="J248" s="115"/>
      <c r="K248" s="116"/>
      <c r="L248" s="215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0.14528</v>
      </c>
      <c r="F249" s="490"/>
      <c r="G249" s="49">
        <v>0.00314</v>
      </c>
      <c r="H249" s="490"/>
      <c r="I249" s="114"/>
      <c r="J249" s="115"/>
      <c r="K249" s="116"/>
      <c r="L249" s="215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215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215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0.20525</v>
      </c>
      <c r="F252" s="490"/>
      <c r="G252" s="49">
        <v>0.00314</v>
      </c>
      <c r="H252" s="490"/>
      <c r="I252" s="114"/>
      <c r="J252" s="115"/>
      <c r="K252" s="116"/>
      <c r="L252" s="215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0.20525</v>
      </c>
      <c r="F253" s="490"/>
      <c r="G253" s="49">
        <v>0.00314</v>
      </c>
      <c r="H253" s="490"/>
      <c r="I253" s="114"/>
      <c r="J253" s="115"/>
      <c r="K253" s="116"/>
      <c r="L253" s="215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0.20525</v>
      </c>
      <c r="F254" s="490"/>
      <c r="G254" s="49">
        <v>0.00314</v>
      </c>
      <c r="H254" s="490"/>
      <c r="I254" s="114"/>
      <c r="J254" s="115"/>
      <c r="K254" s="116"/>
      <c r="L254" s="215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0.20525</v>
      </c>
      <c r="F255" s="490"/>
      <c r="G255" s="49">
        <v>0.00314</v>
      </c>
      <c r="H255" s="490"/>
      <c r="I255" s="114"/>
      <c r="J255" s="115"/>
      <c r="K255" s="116"/>
      <c r="L255" s="215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215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215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0.59994</v>
      </c>
      <c r="F258" s="490"/>
      <c r="G258" s="49">
        <v>0.00314</v>
      </c>
      <c r="H258" s="490"/>
      <c r="I258" s="114"/>
      <c r="J258" s="115"/>
      <c r="K258" s="116"/>
      <c r="L258" s="215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0.59994</v>
      </c>
      <c r="F259" s="490"/>
      <c r="G259" s="49">
        <v>0.00314</v>
      </c>
      <c r="H259" s="490"/>
      <c r="I259" s="114"/>
      <c r="J259" s="115"/>
      <c r="K259" s="116"/>
      <c r="L259" s="215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0.59994</v>
      </c>
      <c r="F260" s="490"/>
      <c r="G260" s="49">
        <v>0.00314</v>
      </c>
      <c r="H260" s="490"/>
      <c r="I260" s="114"/>
      <c r="J260" s="115"/>
      <c r="K260" s="116"/>
      <c r="L260" s="215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0.59994</v>
      </c>
      <c r="F261" s="490"/>
      <c r="G261" s="49">
        <v>0.00314</v>
      </c>
      <c r="H261" s="490"/>
      <c r="I261" s="114"/>
      <c r="J261" s="115"/>
      <c r="K261" s="116"/>
      <c r="L261" s="215"/>
      <c r="M261" s="118"/>
      <c r="N261" s="119"/>
    </row>
    <row r="262" spans="1:14" ht="12.75">
      <c r="A262" s="36"/>
      <c r="B262" s="40"/>
      <c r="C262" s="490"/>
      <c r="D262" s="490"/>
      <c r="E262" s="5"/>
      <c r="F262" s="490"/>
      <c r="G262" s="5"/>
      <c r="H262" s="490"/>
      <c r="I262" s="114"/>
      <c r="J262" s="115"/>
      <c r="K262" s="116"/>
      <c r="L262" s="215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215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215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0.00314</v>
      </c>
      <c r="H265" s="490"/>
      <c r="I265" s="114"/>
      <c r="J265" s="115"/>
      <c r="K265" s="116"/>
      <c r="L265" s="215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0.00314</v>
      </c>
      <c r="H266" s="490"/>
      <c r="I266" s="114"/>
      <c r="J266" s="115"/>
      <c r="K266" s="116"/>
      <c r="L266" s="215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0.00314</v>
      </c>
      <c r="H267" s="490"/>
      <c r="I267" s="114"/>
      <c r="J267" s="115"/>
      <c r="K267" s="116"/>
      <c r="L267" s="215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0.00314</v>
      </c>
      <c r="H268" s="491"/>
      <c r="I268" s="114"/>
      <c r="J268" s="115"/>
      <c r="K268" s="116"/>
      <c r="L268" s="215"/>
      <c r="M268" s="118"/>
      <c r="N268" s="119"/>
    </row>
    <row r="269" spans="1:14" ht="42.7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215"/>
      <c r="M269" s="118"/>
      <c r="N269" s="119"/>
    </row>
    <row r="270" spans="1:14" ht="27.75" thickBot="1">
      <c r="A270" s="221">
        <v>4</v>
      </c>
      <c r="B270" s="222" t="s">
        <v>38</v>
      </c>
      <c r="C270" s="223">
        <v>1.5738</v>
      </c>
      <c r="D270" s="224">
        <v>0.10345</v>
      </c>
      <c r="E270" s="224">
        <v>0</v>
      </c>
      <c r="F270" s="224">
        <v>0.10031</v>
      </c>
      <c r="G270" s="224">
        <v>0.00314</v>
      </c>
      <c r="H270" s="225">
        <v>1.67725</v>
      </c>
      <c r="I270" s="114"/>
      <c r="J270" s="114"/>
      <c r="K270" s="116"/>
      <c r="L270" s="215"/>
      <c r="M270" s="118"/>
      <c r="N270" s="118"/>
    </row>
    <row r="271" spans="1:14" ht="14.25" thickBot="1">
      <c r="A271" s="221">
        <v>5</v>
      </c>
      <c r="B271" s="222" t="s">
        <v>39</v>
      </c>
      <c r="C271" s="223">
        <v>1.5738</v>
      </c>
      <c r="D271" s="224">
        <v>0.10345</v>
      </c>
      <c r="E271" s="224">
        <v>0</v>
      </c>
      <c r="F271" s="224">
        <v>0.10031</v>
      </c>
      <c r="G271" s="224">
        <v>0.00314</v>
      </c>
      <c r="H271" s="225">
        <v>1.67725</v>
      </c>
      <c r="I271" s="114"/>
      <c r="J271" s="118"/>
      <c r="K271" s="116"/>
      <c r="L271" s="215"/>
      <c r="M271" s="118"/>
      <c r="N271" s="118"/>
    </row>
    <row r="272" spans="1:14" ht="54.75" thickBot="1">
      <c r="A272" s="221">
        <v>6</v>
      </c>
      <c r="B272" s="222" t="s">
        <v>40</v>
      </c>
      <c r="C272" s="223">
        <v>1.5738</v>
      </c>
      <c r="D272" s="224">
        <v>0.10345</v>
      </c>
      <c r="E272" s="224">
        <v>0</v>
      </c>
      <c r="F272" s="224">
        <v>0.10031</v>
      </c>
      <c r="G272" s="224">
        <v>0.00314</v>
      </c>
      <c r="H272" s="225">
        <v>1.67725</v>
      </c>
      <c r="I272" s="114"/>
      <c r="J272" s="118"/>
      <c r="K272" s="116"/>
      <c r="L272" s="215"/>
      <c r="M272" s="118"/>
      <c r="N272" s="118"/>
    </row>
    <row r="273" spans="1:14" ht="54.75" thickBot="1">
      <c r="A273" s="221">
        <v>7</v>
      </c>
      <c r="B273" s="222" t="s">
        <v>41</v>
      </c>
      <c r="C273" s="223">
        <v>1.5738</v>
      </c>
      <c r="D273" s="224">
        <v>0.10345</v>
      </c>
      <c r="E273" s="224">
        <v>0</v>
      </c>
      <c r="F273" s="224">
        <v>0.10031</v>
      </c>
      <c r="G273" s="224">
        <v>0.00314</v>
      </c>
      <c r="H273" s="225">
        <v>1.67725</v>
      </c>
      <c r="I273" s="114"/>
      <c r="J273" s="118"/>
      <c r="K273" s="116"/>
      <c r="L273" s="215"/>
      <c r="M273" s="118"/>
      <c r="N273" s="118"/>
    </row>
    <row r="274" spans="1:14" ht="34.5" customHeight="1" thickBot="1">
      <c r="A274" s="497" t="s">
        <v>42</v>
      </c>
      <c r="B274" s="498"/>
      <c r="C274" s="498"/>
      <c r="D274" s="498"/>
      <c r="E274" s="498"/>
      <c r="F274" s="498"/>
      <c r="G274" s="498"/>
      <c r="H274" s="499"/>
      <c r="I274" s="114"/>
      <c r="J274" s="115"/>
      <c r="K274" s="116"/>
      <c r="L274" s="215"/>
      <c r="M274" s="118"/>
      <c r="N274" s="119"/>
    </row>
    <row r="275" spans="1:14" ht="27.75" thickBot="1">
      <c r="A275" s="221">
        <v>8</v>
      </c>
      <c r="B275" s="222" t="s">
        <v>38</v>
      </c>
      <c r="C275" s="223">
        <v>1.5738</v>
      </c>
      <c r="D275" s="224">
        <v>0.09144</v>
      </c>
      <c r="E275" s="224">
        <v>0</v>
      </c>
      <c r="F275" s="224">
        <v>0.0883</v>
      </c>
      <c r="G275" s="224">
        <v>0.00314</v>
      </c>
      <c r="H275" s="225">
        <v>1.66524</v>
      </c>
      <c r="I275" s="114"/>
      <c r="J275" s="118"/>
      <c r="K275" s="116"/>
      <c r="L275" s="215"/>
      <c r="M275" s="118"/>
      <c r="N275" s="118"/>
    </row>
    <row r="276" spans="1:14" ht="14.25" thickBot="1">
      <c r="A276" s="221">
        <v>9</v>
      </c>
      <c r="B276" s="222" t="s">
        <v>39</v>
      </c>
      <c r="C276" s="223">
        <v>1.5738</v>
      </c>
      <c r="D276" s="224">
        <v>0.09144</v>
      </c>
      <c r="E276" s="224">
        <v>0</v>
      </c>
      <c r="F276" s="224">
        <v>0.0883</v>
      </c>
      <c r="G276" s="224">
        <v>0.00314</v>
      </c>
      <c r="H276" s="225">
        <v>1.66524</v>
      </c>
      <c r="I276" s="114"/>
      <c r="J276" s="118"/>
      <c r="K276" s="116"/>
      <c r="L276" s="215"/>
      <c r="M276" s="118"/>
      <c r="N276" s="118"/>
    </row>
    <row r="277" spans="1:14" ht="54.75" thickBot="1">
      <c r="A277" s="221">
        <v>10</v>
      </c>
      <c r="B277" s="222" t="s">
        <v>40</v>
      </c>
      <c r="C277" s="223">
        <v>1.5738</v>
      </c>
      <c r="D277" s="224">
        <v>0.09144</v>
      </c>
      <c r="E277" s="224">
        <v>0</v>
      </c>
      <c r="F277" s="224">
        <v>0.0883</v>
      </c>
      <c r="G277" s="224">
        <v>0.00314</v>
      </c>
      <c r="H277" s="225">
        <v>1.66524</v>
      </c>
      <c r="I277" s="114"/>
      <c r="J277" s="118"/>
      <c r="K277" s="116"/>
      <c r="L277" s="215"/>
      <c r="M277" s="118"/>
      <c r="N277" s="118"/>
    </row>
    <row r="278" spans="1:14" ht="54.75" thickBot="1">
      <c r="A278" s="221">
        <v>11</v>
      </c>
      <c r="B278" s="222" t="s">
        <v>41</v>
      </c>
      <c r="C278" s="223">
        <v>1.5738</v>
      </c>
      <c r="D278" s="224">
        <v>0.09144</v>
      </c>
      <c r="E278" s="224">
        <v>0</v>
      </c>
      <c r="F278" s="224">
        <v>0.0883</v>
      </c>
      <c r="G278" s="224">
        <v>0.00314</v>
      </c>
      <c r="H278" s="225">
        <v>1.66524</v>
      </c>
      <c r="I278" s="114"/>
      <c r="J278" s="118"/>
      <c r="K278" s="116"/>
      <c r="L278" s="215"/>
      <c r="M278" s="118"/>
      <c r="N278" s="118"/>
    </row>
    <row r="279" spans="1:14" ht="12.75">
      <c r="A279" s="5"/>
      <c r="B279" s="5"/>
      <c r="C279" s="5"/>
      <c r="D279" s="5"/>
      <c r="E279" s="5"/>
      <c r="F279" s="192"/>
      <c r="G279" s="5"/>
      <c r="H279" s="5"/>
      <c r="I279" s="131"/>
      <c r="J279" s="131"/>
      <c r="K279" s="131"/>
      <c r="L279" s="215"/>
      <c r="M279" s="131"/>
      <c r="N279" s="131"/>
    </row>
    <row r="281" spans="1:14" ht="12.75">
      <c r="A281" s="5"/>
      <c r="B281" s="5"/>
      <c r="C281" s="5"/>
      <c r="D281" s="5"/>
      <c r="E281" s="5"/>
      <c r="F281" s="5"/>
      <c r="G281" s="193"/>
      <c r="H281" s="5"/>
      <c r="I281" s="5"/>
      <c r="J281" s="5"/>
      <c r="K281" s="5"/>
      <c r="L281" s="5"/>
      <c r="M281" s="5"/>
      <c r="N281" s="5"/>
    </row>
  </sheetData>
  <sheetProtection/>
  <mergeCells count="19"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  <mergeCell ref="A274:H274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1"/>
  <sheetViews>
    <sheetView zoomScale="55" zoomScaleNormal="55" zoomScalePageLayoutView="0" workbookViewId="0" topLeftCell="A223">
      <selection activeCell="J252" sqref="J252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11.421875" style="238" bestFit="1" customWidth="1"/>
    <col min="13" max="16384" width="9.140625" style="1" customWidth="1"/>
  </cols>
  <sheetData>
    <row r="1" spans="1:10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5" customHeight="1">
      <c r="A2" s="236"/>
      <c r="B2" s="236"/>
      <c r="C2" s="236"/>
      <c r="D2" s="236"/>
      <c r="E2" s="236"/>
      <c r="F2" s="236"/>
      <c r="G2" s="236"/>
      <c r="H2" s="236"/>
      <c r="I2" s="239"/>
      <c r="J2" s="239"/>
    </row>
    <row r="3" spans="1:15" ht="22.5" customHeight="1">
      <c r="A3" s="240"/>
      <c r="B3" s="231" t="s">
        <v>1</v>
      </c>
      <c r="C3" s="231"/>
      <c r="D3" s="231"/>
      <c r="E3" s="231"/>
      <c r="F3" s="231"/>
      <c r="G3" s="231"/>
      <c r="H3" s="231"/>
      <c r="I3" s="264">
        <v>99959</v>
      </c>
      <c r="J3" s="226" t="s">
        <v>2</v>
      </c>
      <c r="K3" s="226"/>
      <c r="L3" s="232"/>
      <c r="M3" s="227"/>
      <c r="N3" s="237"/>
      <c r="O3" s="227"/>
    </row>
    <row r="4" spans="1:15" ht="22.5" customHeight="1">
      <c r="A4" s="240"/>
      <c r="B4" s="231" t="s">
        <v>3</v>
      </c>
      <c r="C4" s="231"/>
      <c r="D4" s="231"/>
      <c r="E4" s="231"/>
      <c r="F4" s="231"/>
      <c r="G4" s="231"/>
      <c r="H4" s="231"/>
      <c r="I4" s="241">
        <v>30055</v>
      </c>
      <c r="J4" s="226" t="s">
        <v>2</v>
      </c>
      <c r="K4" s="226"/>
      <c r="L4" s="232"/>
      <c r="M4" s="227"/>
      <c r="N4" s="230"/>
      <c r="O4" s="227"/>
    </row>
    <row r="5" spans="1:15" ht="39" customHeight="1">
      <c r="A5" s="240"/>
      <c r="B5" s="527" t="s">
        <v>4</v>
      </c>
      <c r="C5" s="527"/>
      <c r="D5" s="527"/>
      <c r="E5" s="527"/>
      <c r="F5" s="527"/>
      <c r="G5" s="527"/>
      <c r="H5" s="229"/>
      <c r="I5" s="241">
        <v>69903</v>
      </c>
      <c r="J5" s="226" t="s">
        <v>2</v>
      </c>
      <c r="K5" s="226"/>
      <c r="L5" s="232"/>
      <c r="M5" s="227"/>
      <c r="N5" s="237"/>
      <c r="O5" s="227"/>
    </row>
    <row r="6" spans="1:15" ht="22.5" customHeight="1">
      <c r="A6" s="240"/>
      <c r="B6" s="231" t="s">
        <v>5</v>
      </c>
      <c r="C6" s="231"/>
      <c r="D6" s="231"/>
      <c r="E6" s="231"/>
      <c r="F6" s="231"/>
      <c r="G6" s="231"/>
      <c r="H6" s="231"/>
      <c r="I6" s="241">
        <v>0</v>
      </c>
      <c r="J6" s="226" t="s">
        <v>2</v>
      </c>
      <c r="K6" s="226"/>
      <c r="L6" s="232"/>
      <c r="M6" s="227"/>
      <c r="N6" s="237"/>
      <c r="O6" s="227"/>
    </row>
    <row r="7" spans="1:15" ht="22.5" customHeight="1">
      <c r="A7" s="240"/>
      <c r="B7" s="231" t="s">
        <v>6</v>
      </c>
      <c r="C7" s="231"/>
      <c r="D7" s="231"/>
      <c r="E7" s="231"/>
      <c r="F7" s="231"/>
      <c r="G7" s="231"/>
      <c r="H7" s="231"/>
      <c r="I7" s="228">
        <v>161.262</v>
      </c>
      <c r="J7" s="226" t="s">
        <v>7</v>
      </c>
      <c r="K7" s="226"/>
      <c r="L7" s="232"/>
      <c r="M7" s="227"/>
      <c r="N7" s="227"/>
      <c r="O7" s="227"/>
    </row>
    <row r="8" spans="1:15" ht="22.5" customHeight="1">
      <c r="A8" s="240"/>
      <c r="B8" s="231" t="s">
        <v>8</v>
      </c>
      <c r="C8" s="231"/>
      <c r="D8" s="231"/>
      <c r="E8" s="231"/>
      <c r="F8" s="231"/>
      <c r="G8" s="231"/>
      <c r="H8" s="231"/>
      <c r="I8" s="228">
        <v>80.999</v>
      </c>
      <c r="J8" s="226" t="s">
        <v>7</v>
      </c>
      <c r="K8" s="226"/>
      <c r="L8" s="232"/>
      <c r="M8" s="227"/>
      <c r="N8" s="227"/>
      <c r="O8" s="227"/>
    </row>
    <row r="9" spans="1:15" ht="36.75" customHeight="1">
      <c r="A9" s="235"/>
      <c r="B9" s="234" t="s">
        <v>9</v>
      </c>
      <c r="C9" s="227"/>
      <c r="D9" s="227"/>
      <c r="E9" s="227"/>
      <c r="F9" s="227"/>
      <c r="G9" s="227"/>
      <c r="H9" s="227"/>
      <c r="I9" s="233"/>
      <c r="J9" s="227"/>
      <c r="K9" s="227"/>
      <c r="L9" s="232"/>
      <c r="M9" s="227"/>
      <c r="N9" s="227"/>
      <c r="O9" s="227"/>
    </row>
    <row r="10" spans="1:12" ht="33.75" customHeight="1">
      <c r="A10" s="528">
        <f>'[1]СВНЦ интегральные'!B1</f>
        <v>42186</v>
      </c>
      <c r="B10" s="529"/>
      <c r="C10" s="529"/>
      <c r="D10" s="529"/>
      <c r="E10" s="529"/>
      <c r="F10" s="529"/>
      <c r="G10" s="529"/>
      <c r="H10" s="529"/>
      <c r="I10" s="529"/>
      <c r="J10" s="254"/>
      <c r="K10" s="237"/>
      <c r="L10" s="250"/>
    </row>
    <row r="11" spans="1:8" ht="17.25" customHeight="1" thickBot="1">
      <c r="A11" s="235"/>
      <c r="B11" s="234" t="s">
        <v>9</v>
      </c>
      <c r="H11" s="246" t="s">
        <v>10</v>
      </c>
    </row>
    <row r="12" spans="1:12" s="2" customFormat="1" ht="135.75" customHeight="1" thickBot="1">
      <c r="A12" s="242" t="s">
        <v>11</v>
      </c>
      <c r="B12" s="263" t="s">
        <v>12</v>
      </c>
      <c r="C12" s="242" t="s">
        <v>13</v>
      </c>
      <c r="D12" s="260" t="s">
        <v>14</v>
      </c>
      <c r="E12" s="257" t="s">
        <v>15</v>
      </c>
      <c r="F12" s="257" t="s">
        <v>16</v>
      </c>
      <c r="G12" s="257" t="s">
        <v>17</v>
      </c>
      <c r="H12" s="260" t="s">
        <v>18</v>
      </c>
      <c r="L12" s="253"/>
    </row>
    <row r="13" spans="1:12" s="3" customFormat="1" ht="28.5" customHeight="1" thickBot="1">
      <c r="A13" s="249">
        <v>1</v>
      </c>
      <c r="B13" s="245" t="s">
        <v>19</v>
      </c>
      <c r="C13" s="262" t="s">
        <v>20</v>
      </c>
      <c r="D13" s="259"/>
      <c r="E13" s="259"/>
      <c r="F13" s="259"/>
      <c r="G13" s="259"/>
      <c r="H13" s="259"/>
      <c r="L13" s="256"/>
    </row>
    <row r="14" spans="1:14" s="3" customFormat="1" ht="13.5" customHeight="1">
      <c r="A14" s="252"/>
      <c r="B14" s="248"/>
      <c r="C14" s="244"/>
      <c r="D14" s="261"/>
      <c r="E14" s="261"/>
      <c r="F14" s="258"/>
      <c r="G14" s="258"/>
      <c r="H14" s="255"/>
      <c r="I14" s="251"/>
      <c r="J14" s="247"/>
      <c r="L14" s="256"/>
      <c r="N14" s="243"/>
    </row>
    <row r="15" spans="1:14" s="3" customFormat="1" ht="12.75">
      <c r="A15" s="265"/>
      <c r="B15" s="248" t="s">
        <v>21</v>
      </c>
      <c r="C15" s="512">
        <f>'[1]СВНЦ интегральные'!B17/1000</f>
        <v>1.77863</v>
      </c>
      <c r="D15" s="266"/>
      <c r="E15" s="266"/>
      <c r="F15" s="267"/>
      <c r="G15" s="267"/>
      <c r="H15" s="268"/>
      <c r="I15" s="269"/>
      <c r="J15" s="247"/>
      <c r="L15" s="256"/>
      <c r="N15" s="243"/>
    </row>
    <row r="16" spans="1:14" s="3" customFormat="1" ht="12.75" customHeight="1">
      <c r="A16" s="265"/>
      <c r="B16" s="270" t="s">
        <v>22</v>
      </c>
      <c r="C16" s="513"/>
      <c r="D16" s="266">
        <f>E16+F16+G16</f>
        <v>2.18209</v>
      </c>
      <c r="E16" s="266">
        <f>'[1]услуги'!B11</f>
        <v>2.13017</v>
      </c>
      <c r="F16" s="267">
        <f>'[1]услуги'!B12</f>
        <v>0.04914</v>
      </c>
      <c r="G16" s="267">
        <f>'[1]услуги'!Y9</f>
        <v>0.00278</v>
      </c>
      <c r="H16" s="268">
        <f>D16+$C$15</f>
        <v>3.9607200000000002</v>
      </c>
      <c r="I16" s="251"/>
      <c r="J16" s="247"/>
      <c r="L16" s="271"/>
      <c r="N16" s="243"/>
    </row>
    <row r="17" spans="1:14" s="3" customFormat="1" ht="12.75" customHeight="1">
      <c r="A17" s="265"/>
      <c r="B17" s="270" t="s">
        <v>23</v>
      </c>
      <c r="C17" s="513"/>
      <c r="D17" s="266">
        <f>E17+F17+G17</f>
        <v>2.17809</v>
      </c>
      <c r="E17" s="266">
        <f>E16</f>
        <v>2.13017</v>
      </c>
      <c r="F17" s="267">
        <f>'[1]услуги'!C12</f>
        <v>0.04514</v>
      </c>
      <c r="G17" s="267">
        <f>G16</f>
        <v>0.00278</v>
      </c>
      <c r="H17" s="268">
        <f>D17+$C$15</f>
        <v>3.95672</v>
      </c>
      <c r="I17" s="251"/>
      <c r="J17" s="247"/>
      <c r="L17" s="271"/>
      <c r="N17" s="243"/>
    </row>
    <row r="18" spans="1:14" s="3" customFormat="1" ht="12.75" customHeight="1">
      <c r="A18" s="265"/>
      <c r="B18" s="270" t="s">
        <v>24</v>
      </c>
      <c r="C18" s="513"/>
      <c r="D18" s="266">
        <f>E18+F18+G18</f>
        <v>2.1636800000000003</v>
      </c>
      <c r="E18" s="266">
        <f>E17</f>
        <v>2.13017</v>
      </c>
      <c r="F18" s="267">
        <f>'[1]услуги'!D12</f>
        <v>0.03073</v>
      </c>
      <c r="G18" s="267">
        <f>G17</f>
        <v>0.00278</v>
      </c>
      <c r="H18" s="268">
        <f>D18+$C$15</f>
        <v>3.94231</v>
      </c>
      <c r="I18" s="251"/>
      <c r="J18" s="247"/>
      <c r="L18" s="271"/>
      <c r="N18" s="243"/>
    </row>
    <row r="19" spans="1:14" s="3" customFormat="1" ht="12.75" customHeight="1">
      <c r="A19" s="265"/>
      <c r="B19" s="270" t="s">
        <v>25</v>
      </c>
      <c r="C19" s="513"/>
      <c r="D19" s="266">
        <f>E19+F19+G19</f>
        <v>2.1509400000000003</v>
      </c>
      <c r="E19" s="266">
        <f>E18</f>
        <v>2.13017</v>
      </c>
      <c r="F19" s="267">
        <f>'[1]услуги'!E12</f>
        <v>0.01799</v>
      </c>
      <c r="G19" s="267">
        <f>G18</f>
        <v>0.00278</v>
      </c>
      <c r="H19" s="268">
        <f>D19+$C$15</f>
        <v>3.92957</v>
      </c>
      <c r="I19" s="251"/>
      <c r="J19" s="247"/>
      <c r="L19" s="271"/>
      <c r="N19" s="243"/>
    </row>
    <row r="20" spans="1:14" s="3" customFormat="1" ht="13.5" customHeight="1">
      <c r="A20" s="265"/>
      <c r="B20" s="248"/>
      <c r="C20" s="513"/>
      <c r="D20" s="266"/>
      <c r="E20" s="266"/>
      <c r="F20" s="267"/>
      <c r="G20" s="267"/>
      <c r="H20" s="268"/>
      <c r="I20" s="251"/>
      <c r="J20" s="247"/>
      <c r="L20" s="256"/>
      <c r="N20" s="243"/>
    </row>
    <row r="21" spans="1:14" s="3" customFormat="1" ht="12.75">
      <c r="A21" s="265"/>
      <c r="B21" s="248" t="s">
        <v>26</v>
      </c>
      <c r="C21" s="513"/>
      <c r="D21" s="266"/>
      <c r="E21" s="266"/>
      <c r="F21" s="267"/>
      <c r="G21" s="267"/>
      <c r="H21" s="268"/>
      <c r="I21" s="251"/>
      <c r="J21" s="247"/>
      <c r="L21" s="256"/>
      <c r="N21" s="243"/>
    </row>
    <row r="22" spans="1:14" s="3" customFormat="1" ht="12.75" customHeight="1">
      <c r="A22" s="265"/>
      <c r="B22" s="270" t="s">
        <v>22</v>
      </c>
      <c r="C22" s="513"/>
      <c r="D22" s="266">
        <f>E22+F22+G22</f>
        <v>2.30637</v>
      </c>
      <c r="E22" s="266">
        <f>'[1]услуги'!F11</f>
        <v>2.25445</v>
      </c>
      <c r="F22" s="267">
        <f>'[1]услуги'!F12</f>
        <v>0.04914</v>
      </c>
      <c r="G22" s="267">
        <f>G19</f>
        <v>0.00278</v>
      </c>
      <c r="H22" s="268">
        <f>D22+$C$15</f>
        <v>4.085</v>
      </c>
      <c r="I22" s="251"/>
      <c r="J22" s="247"/>
      <c r="L22" s="271"/>
      <c r="N22" s="243"/>
    </row>
    <row r="23" spans="1:14" s="3" customFormat="1" ht="12.75" customHeight="1">
      <c r="A23" s="265"/>
      <c r="B23" s="270" t="s">
        <v>23</v>
      </c>
      <c r="C23" s="513"/>
      <c r="D23" s="266">
        <f>E23+F23+G23</f>
        <v>2.30237</v>
      </c>
      <c r="E23" s="266">
        <f>E22</f>
        <v>2.25445</v>
      </c>
      <c r="F23" s="267">
        <f>'[1]услуги'!G12</f>
        <v>0.04514</v>
      </c>
      <c r="G23" s="267">
        <f>G22</f>
        <v>0.00278</v>
      </c>
      <c r="H23" s="268">
        <f>D23+$C$15</f>
        <v>4.0809999999999995</v>
      </c>
      <c r="I23" s="251"/>
      <c r="J23" s="247"/>
      <c r="L23" s="271"/>
      <c r="N23" s="243"/>
    </row>
    <row r="24" spans="1:14" s="3" customFormat="1" ht="12.75" customHeight="1">
      <c r="A24" s="265"/>
      <c r="B24" s="270" t="s">
        <v>24</v>
      </c>
      <c r="C24" s="513"/>
      <c r="D24" s="266">
        <f>E24+F24+G24</f>
        <v>2.28796</v>
      </c>
      <c r="E24" s="266">
        <f>E23</f>
        <v>2.25445</v>
      </c>
      <c r="F24" s="267">
        <f>'[1]услуги'!H12</f>
        <v>0.03073</v>
      </c>
      <c r="G24" s="267">
        <f>G23</f>
        <v>0.00278</v>
      </c>
      <c r="H24" s="268">
        <f>D24+$C$15</f>
        <v>4.06659</v>
      </c>
      <c r="I24" s="251"/>
      <c r="J24" s="247"/>
      <c r="L24" s="271"/>
      <c r="N24" s="243"/>
    </row>
    <row r="25" spans="1:14" s="3" customFormat="1" ht="12.75" customHeight="1">
      <c r="A25" s="265"/>
      <c r="B25" s="270" t="s">
        <v>25</v>
      </c>
      <c r="C25" s="513"/>
      <c r="D25" s="266">
        <f>E25+F25+G25</f>
        <v>2.27522</v>
      </c>
      <c r="E25" s="266">
        <f>E24</f>
        <v>2.25445</v>
      </c>
      <c r="F25" s="267">
        <f>'[1]услуги'!I12</f>
        <v>0.01799</v>
      </c>
      <c r="G25" s="267">
        <f>G24</f>
        <v>0.00278</v>
      </c>
      <c r="H25" s="268">
        <f>D25+$C$15</f>
        <v>4.05385</v>
      </c>
      <c r="I25" s="251"/>
      <c r="J25" s="247"/>
      <c r="L25" s="271"/>
      <c r="N25" s="243"/>
    </row>
    <row r="26" spans="1:14" s="3" customFormat="1" ht="13.5" customHeight="1">
      <c r="A26" s="265"/>
      <c r="B26" s="248"/>
      <c r="C26" s="513"/>
      <c r="D26" s="266"/>
      <c r="E26" s="266"/>
      <c r="F26" s="267"/>
      <c r="G26" s="267"/>
      <c r="H26" s="268"/>
      <c r="I26" s="251"/>
      <c r="J26" s="247"/>
      <c r="L26" s="256"/>
      <c r="N26" s="243"/>
    </row>
    <row r="27" spans="1:14" s="3" customFormat="1" ht="12.75">
      <c r="A27" s="265"/>
      <c r="B27" s="248" t="s">
        <v>27</v>
      </c>
      <c r="C27" s="513"/>
      <c r="D27" s="266"/>
      <c r="E27" s="266"/>
      <c r="F27" s="267"/>
      <c r="G27" s="267"/>
      <c r="H27" s="268"/>
      <c r="I27" s="251"/>
      <c r="J27" s="247"/>
      <c r="L27" s="256"/>
      <c r="N27" s="243"/>
    </row>
    <row r="28" spans="1:14" s="281" customFormat="1" ht="12.75" customHeight="1">
      <c r="A28" s="272"/>
      <c r="B28" s="273" t="s">
        <v>22</v>
      </c>
      <c r="C28" s="513"/>
      <c r="D28" s="274">
        <f>E28+F28+G28</f>
        <v>2.42073</v>
      </c>
      <c r="E28" s="274">
        <f>'[1]услуги'!J11</f>
        <v>2.36881</v>
      </c>
      <c r="F28" s="275">
        <f>'[1]услуги'!J12</f>
        <v>0.04914</v>
      </c>
      <c r="G28" s="275">
        <f>G25</f>
        <v>0.00278</v>
      </c>
      <c r="H28" s="276">
        <f>D28+$C$15</f>
        <v>4.1993599999999995</v>
      </c>
      <c r="I28" s="277"/>
      <c r="J28" s="278"/>
      <c r="K28" s="279"/>
      <c r="L28" s="280"/>
      <c r="N28" s="282"/>
    </row>
    <row r="29" spans="1:14" s="3" customFormat="1" ht="12.75" customHeight="1">
      <c r="A29" s="265"/>
      <c r="B29" s="270" t="s">
        <v>23</v>
      </c>
      <c r="C29" s="513"/>
      <c r="D29" s="266">
        <f>E29+F29+G29</f>
        <v>2.41673</v>
      </c>
      <c r="E29" s="266">
        <f>E28</f>
        <v>2.36881</v>
      </c>
      <c r="F29" s="267">
        <f>'[1]услуги'!K12</f>
        <v>0.04514</v>
      </c>
      <c r="G29" s="267">
        <f>G28</f>
        <v>0.00278</v>
      </c>
      <c r="H29" s="268">
        <f>D29+$C$15</f>
        <v>4.19536</v>
      </c>
      <c r="I29" s="251"/>
      <c r="J29" s="247"/>
      <c r="L29" s="271"/>
      <c r="N29" s="243"/>
    </row>
    <row r="30" spans="1:14" s="3" customFormat="1" ht="12.75" customHeight="1">
      <c r="A30" s="265"/>
      <c r="B30" s="270" t="s">
        <v>24</v>
      </c>
      <c r="C30" s="513"/>
      <c r="D30" s="266">
        <f>E30+F30+G30</f>
        <v>2.40232</v>
      </c>
      <c r="E30" s="266">
        <f>E29</f>
        <v>2.36881</v>
      </c>
      <c r="F30" s="267">
        <f>'[1]услуги'!L12</f>
        <v>0.03073</v>
      </c>
      <c r="G30" s="267">
        <f>G29</f>
        <v>0.00278</v>
      </c>
      <c r="H30" s="268">
        <f>D30+$C$15</f>
        <v>4.18095</v>
      </c>
      <c r="I30" s="251"/>
      <c r="J30" s="247"/>
      <c r="L30" s="271"/>
      <c r="N30" s="243"/>
    </row>
    <row r="31" spans="1:14" s="3" customFormat="1" ht="12.75" customHeight="1">
      <c r="A31" s="265"/>
      <c r="B31" s="270" t="s">
        <v>25</v>
      </c>
      <c r="C31" s="513"/>
      <c r="D31" s="266">
        <f>E31+F31+G31</f>
        <v>2.38958</v>
      </c>
      <c r="E31" s="266">
        <f>E30</f>
        <v>2.36881</v>
      </c>
      <c r="F31" s="267">
        <f>'[1]услуги'!M12</f>
        <v>0.01799</v>
      </c>
      <c r="G31" s="267">
        <f>G30</f>
        <v>0.00278</v>
      </c>
      <c r="H31" s="268">
        <f>D31+$C$15</f>
        <v>4.16821</v>
      </c>
      <c r="I31" s="251"/>
      <c r="J31" s="247"/>
      <c r="L31" s="271"/>
      <c r="N31" s="243"/>
    </row>
    <row r="32" spans="1:14" s="3" customFormat="1" ht="13.5" customHeight="1">
      <c r="A32" s="265"/>
      <c r="B32" s="248"/>
      <c r="C32" s="513"/>
      <c r="D32" s="266"/>
      <c r="E32" s="266"/>
      <c r="F32" s="267"/>
      <c r="G32" s="267"/>
      <c r="H32" s="268"/>
      <c r="I32" s="251"/>
      <c r="J32" s="247"/>
      <c r="L32" s="256"/>
      <c r="N32" s="243"/>
    </row>
    <row r="33" spans="1:14" s="3" customFormat="1" ht="12.75">
      <c r="A33" s="265"/>
      <c r="B33" s="248" t="s">
        <v>28</v>
      </c>
      <c r="C33" s="513"/>
      <c r="D33" s="266"/>
      <c r="E33" s="266"/>
      <c r="F33" s="267"/>
      <c r="G33" s="267"/>
      <c r="H33" s="268"/>
      <c r="I33" s="251"/>
      <c r="J33" s="247"/>
      <c r="L33" s="256"/>
      <c r="N33" s="243"/>
    </row>
    <row r="34" spans="1:14" s="3" customFormat="1" ht="12.75" customHeight="1">
      <c r="A34" s="265"/>
      <c r="B34" s="270" t="s">
        <v>22</v>
      </c>
      <c r="C34" s="513"/>
      <c r="D34" s="266">
        <f>E34+F34+G34</f>
        <v>2.88185</v>
      </c>
      <c r="E34" s="266">
        <f>'[1]услуги'!N11</f>
        <v>2.82993</v>
      </c>
      <c r="F34" s="267">
        <f>'[1]услуги'!N12</f>
        <v>0.04914</v>
      </c>
      <c r="G34" s="267">
        <f>G31</f>
        <v>0.00278</v>
      </c>
      <c r="H34" s="268">
        <f>D34+$C$15</f>
        <v>4.66048</v>
      </c>
      <c r="I34" s="251"/>
      <c r="J34" s="247"/>
      <c r="L34" s="256"/>
      <c r="N34" s="243"/>
    </row>
    <row r="35" spans="1:14" s="3" customFormat="1" ht="12.75" customHeight="1">
      <c r="A35" s="265"/>
      <c r="B35" s="270" t="s">
        <v>23</v>
      </c>
      <c r="C35" s="513"/>
      <c r="D35" s="266">
        <f>E35+F35+G35</f>
        <v>2.87785</v>
      </c>
      <c r="E35" s="266">
        <f>E34</f>
        <v>2.82993</v>
      </c>
      <c r="F35" s="267">
        <f>'[1]услуги'!O12</f>
        <v>0.04514</v>
      </c>
      <c r="G35" s="267">
        <f>G34</f>
        <v>0.00278</v>
      </c>
      <c r="H35" s="268">
        <f>D35+$C$15</f>
        <v>4.65648</v>
      </c>
      <c r="I35" s="251"/>
      <c r="J35" s="247"/>
      <c r="L35" s="271"/>
      <c r="N35" s="243"/>
    </row>
    <row r="36" spans="1:14" s="3" customFormat="1" ht="12.75" customHeight="1">
      <c r="A36" s="265"/>
      <c r="B36" s="270" t="s">
        <v>24</v>
      </c>
      <c r="C36" s="513"/>
      <c r="D36" s="266">
        <f>E36+F36+G36</f>
        <v>2.86344</v>
      </c>
      <c r="E36" s="266">
        <f>E35</f>
        <v>2.82993</v>
      </c>
      <c r="F36" s="267">
        <f>'[1]услуги'!P12</f>
        <v>0.03073</v>
      </c>
      <c r="G36" s="267">
        <f>G35</f>
        <v>0.00278</v>
      </c>
      <c r="H36" s="268">
        <f>D36+$C$15</f>
        <v>4.64207</v>
      </c>
      <c r="I36" s="251"/>
      <c r="J36" s="247"/>
      <c r="L36" s="271"/>
      <c r="N36" s="243"/>
    </row>
    <row r="37" spans="1:14" s="3" customFormat="1" ht="12.75" customHeight="1">
      <c r="A37" s="265"/>
      <c r="B37" s="270" t="s">
        <v>25</v>
      </c>
      <c r="C37" s="513"/>
      <c r="D37" s="266">
        <f>E37+F37+G37</f>
        <v>2.8507000000000002</v>
      </c>
      <c r="E37" s="266">
        <f>E36</f>
        <v>2.82993</v>
      </c>
      <c r="F37" s="267">
        <f>'[1]услуги'!Q12</f>
        <v>0.01799</v>
      </c>
      <c r="G37" s="267">
        <f>G36</f>
        <v>0.00278</v>
      </c>
      <c r="H37" s="268">
        <f>D37+$C$15</f>
        <v>4.62933</v>
      </c>
      <c r="I37" s="251"/>
      <c r="J37" s="247"/>
      <c r="L37" s="271"/>
      <c r="N37" s="243"/>
    </row>
    <row r="38" spans="1:14" s="3" customFormat="1" ht="12.75" customHeight="1">
      <c r="A38" s="265"/>
      <c r="B38" s="270"/>
      <c r="C38" s="513"/>
      <c r="D38" s="266"/>
      <c r="E38" s="266"/>
      <c r="F38" s="267"/>
      <c r="G38" s="267"/>
      <c r="H38" s="268"/>
      <c r="J38" s="247"/>
      <c r="L38" s="271"/>
      <c r="N38" s="243"/>
    </row>
    <row r="39" spans="1:14" s="3" customFormat="1" ht="12.75" customHeight="1">
      <c r="A39" s="265"/>
      <c r="B39" s="270"/>
      <c r="C39" s="513"/>
      <c r="D39" s="266"/>
      <c r="E39" s="266"/>
      <c r="F39" s="267"/>
      <c r="G39" s="267"/>
      <c r="H39" s="268"/>
      <c r="I39" s="251"/>
      <c r="J39" s="247"/>
      <c r="L39" s="256"/>
      <c r="N39" s="243"/>
    </row>
    <row r="40" spans="1:14" s="3" customFormat="1" ht="15" customHeight="1">
      <c r="A40" s="265"/>
      <c r="B40" s="270" t="s">
        <v>29</v>
      </c>
      <c r="C40" s="513"/>
      <c r="D40" s="266"/>
      <c r="E40" s="266"/>
      <c r="F40" s="267"/>
      <c r="G40" s="267"/>
      <c r="H40" s="268"/>
      <c r="I40" s="251"/>
      <c r="J40" s="247"/>
      <c r="L40" s="256"/>
      <c r="N40" s="243"/>
    </row>
    <row r="41" spans="1:14" s="3" customFormat="1" ht="13.5" customHeight="1">
      <c r="A41" s="265"/>
      <c r="B41" s="270" t="s">
        <v>22</v>
      </c>
      <c r="C41" s="513"/>
      <c r="D41" s="266">
        <f>E41+F41+G41</f>
        <v>2.11729</v>
      </c>
      <c r="E41" s="283">
        <f>'[1]услуги'!R11</f>
        <v>2.06537</v>
      </c>
      <c r="F41" s="284">
        <f>'[1]услуги'!R12</f>
        <v>0.04914</v>
      </c>
      <c r="G41" s="284">
        <f>G37</f>
        <v>0.00278</v>
      </c>
      <c r="H41" s="268">
        <f>D41+$C$15</f>
        <v>3.8959200000000003</v>
      </c>
      <c r="I41" s="251"/>
      <c r="J41" s="247"/>
      <c r="L41" s="271"/>
      <c r="N41" s="243"/>
    </row>
    <row r="42" spans="1:14" s="3" customFormat="1" ht="13.5" customHeight="1">
      <c r="A42" s="265"/>
      <c r="B42" s="270" t="s">
        <v>23</v>
      </c>
      <c r="C42" s="513"/>
      <c r="D42" s="266">
        <f>E42+F42+G42</f>
        <v>2.11329</v>
      </c>
      <c r="E42" s="283">
        <f>E41</f>
        <v>2.06537</v>
      </c>
      <c r="F42" s="284">
        <f>'[1]услуги'!S12</f>
        <v>0.04514</v>
      </c>
      <c r="G42" s="284">
        <f>G41</f>
        <v>0.00278</v>
      </c>
      <c r="H42" s="268">
        <f>D42+$C$15</f>
        <v>3.89192</v>
      </c>
      <c r="I42" s="251"/>
      <c r="J42" s="247"/>
      <c r="L42" s="271"/>
      <c r="N42" s="243"/>
    </row>
    <row r="43" spans="1:14" s="3" customFormat="1" ht="13.5" customHeight="1">
      <c r="A43" s="265"/>
      <c r="B43" s="270" t="s">
        <v>24</v>
      </c>
      <c r="C43" s="513"/>
      <c r="D43" s="266">
        <f>E43+F43+G43</f>
        <v>2.0988800000000003</v>
      </c>
      <c r="E43" s="283">
        <f>E42</f>
        <v>2.06537</v>
      </c>
      <c r="F43" s="284">
        <f>'[1]услуги'!T12</f>
        <v>0.03073</v>
      </c>
      <c r="G43" s="284">
        <f>G42</f>
        <v>0.00278</v>
      </c>
      <c r="H43" s="268">
        <f>D43+$C$15</f>
        <v>3.87751</v>
      </c>
      <c r="I43" s="251"/>
      <c r="J43" s="247"/>
      <c r="L43" s="271"/>
      <c r="N43" s="243"/>
    </row>
    <row r="44" spans="1:14" s="3" customFormat="1" ht="13.5" customHeight="1" thickBot="1">
      <c r="A44" s="265"/>
      <c r="B44" s="270" t="s">
        <v>25</v>
      </c>
      <c r="C44" s="516"/>
      <c r="D44" s="266">
        <f>E44+F44+G44</f>
        <v>2.0861400000000003</v>
      </c>
      <c r="E44" s="283">
        <f>E43</f>
        <v>2.06537</v>
      </c>
      <c r="F44" s="284">
        <f>'[1]услуги'!U12</f>
        <v>0.01799</v>
      </c>
      <c r="G44" s="284">
        <f>G43</f>
        <v>0.00278</v>
      </c>
      <c r="H44" s="268">
        <f>D44+$C$15</f>
        <v>3.86477</v>
      </c>
      <c r="I44" s="251"/>
      <c r="J44" s="247"/>
      <c r="L44" s="271"/>
      <c r="N44" s="243"/>
    </row>
    <row r="45" spans="1:14" s="3" customFormat="1" ht="29.25" customHeight="1" thickBot="1">
      <c r="A45" s="285">
        <v>2</v>
      </c>
      <c r="B45" s="245" t="s">
        <v>30</v>
      </c>
      <c r="C45" s="262" t="s">
        <v>31</v>
      </c>
      <c r="D45" s="286"/>
      <c r="E45" s="287"/>
      <c r="F45" s="288"/>
      <c r="G45" s="289"/>
      <c r="H45" s="259"/>
      <c r="I45" s="251"/>
      <c r="J45" s="247"/>
      <c r="L45" s="256"/>
      <c r="N45" s="243"/>
    </row>
    <row r="46" spans="1:14" s="3" customFormat="1" ht="12.75">
      <c r="A46" s="265"/>
      <c r="B46" s="290" t="s">
        <v>32</v>
      </c>
      <c r="C46" s="291"/>
      <c r="D46" s="266"/>
      <c r="E46" s="266"/>
      <c r="F46" s="267"/>
      <c r="G46" s="267"/>
      <c r="H46" s="268"/>
      <c r="I46" s="251"/>
      <c r="J46" s="247"/>
      <c r="L46" s="256"/>
      <c r="N46" s="243"/>
    </row>
    <row r="47" spans="1:14" s="3" customFormat="1" ht="12.75">
      <c r="A47" s="265"/>
      <c r="B47" s="248" t="s">
        <v>21</v>
      </c>
      <c r="C47" s="512">
        <f>'[1]СВНЦ интегральные'!B2/1000</f>
        <v>0.9187799999999999</v>
      </c>
      <c r="D47" s="266"/>
      <c r="E47" s="266"/>
      <c r="F47" s="267"/>
      <c r="G47" s="267"/>
      <c r="H47" s="268"/>
      <c r="I47" s="269"/>
      <c r="J47" s="247"/>
      <c r="L47" s="256"/>
      <c r="N47" s="243"/>
    </row>
    <row r="48" spans="1:14" s="3" customFormat="1" ht="12.75" customHeight="1">
      <c r="A48" s="265"/>
      <c r="B48" s="270" t="s">
        <v>22</v>
      </c>
      <c r="C48" s="513"/>
      <c r="D48" s="266">
        <f>E48+F48+G48</f>
        <v>2.15834</v>
      </c>
      <c r="E48" s="266">
        <f>'[1]услуги'!B11</f>
        <v>2.13017</v>
      </c>
      <c r="F48" s="267">
        <f>'[1]услуги'!B19</f>
        <v>0.02539</v>
      </c>
      <c r="G48" s="267">
        <f>G44</f>
        <v>0.00278</v>
      </c>
      <c r="H48" s="268">
        <f>D48+$C$47</f>
        <v>3.07712</v>
      </c>
      <c r="I48" s="251"/>
      <c r="J48" s="247"/>
      <c r="L48" s="271"/>
      <c r="N48" s="243"/>
    </row>
    <row r="49" spans="1:14" s="3" customFormat="1" ht="12.75" customHeight="1">
      <c r="A49" s="265"/>
      <c r="B49" s="270" t="s">
        <v>23</v>
      </c>
      <c r="C49" s="513"/>
      <c r="D49" s="266">
        <f>E49+F49+G49</f>
        <v>2.15627</v>
      </c>
      <c r="E49" s="266">
        <f>E48</f>
        <v>2.13017</v>
      </c>
      <c r="F49" s="267">
        <f>'[1]услуги'!C19</f>
        <v>0.02332</v>
      </c>
      <c r="G49" s="267">
        <f>G48</f>
        <v>0.00278</v>
      </c>
      <c r="H49" s="268">
        <f>D49+$C$47</f>
        <v>3.07505</v>
      </c>
      <c r="I49" s="251"/>
      <c r="J49" s="247"/>
      <c r="L49" s="271"/>
      <c r="N49" s="243"/>
    </row>
    <row r="50" spans="1:14" s="3" customFormat="1" ht="12.75" customHeight="1">
      <c r="A50" s="265"/>
      <c r="B50" s="270" t="s">
        <v>24</v>
      </c>
      <c r="C50" s="513"/>
      <c r="D50" s="266">
        <f>E50+F50+G50</f>
        <v>2.1488300000000002</v>
      </c>
      <c r="E50" s="266">
        <f>E49</f>
        <v>2.13017</v>
      </c>
      <c r="F50" s="267">
        <f>'[1]услуги'!D19</f>
        <v>0.01588</v>
      </c>
      <c r="G50" s="267">
        <f>G49</f>
        <v>0.00278</v>
      </c>
      <c r="H50" s="268">
        <f>D50+$C$47</f>
        <v>3.06761</v>
      </c>
      <c r="I50" s="251"/>
      <c r="J50" s="247"/>
      <c r="L50" s="271"/>
      <c r="N50" s="243"/>
    </row>
    <row r="51" spans="1:14" s="3" customFormat="1" ht="12.75" customHeight="1">
      <c r="A51" s="265"/>
      <c r="B51" s="270" t="s">
        <v>25</v>
      </c>
      <c r="C51" s="513"/>
      <c r="D51" s="266">
        <f>E51+F51+G51</f>
        <v>2.14224</v>
      </c>
      <c r="E51" s="266">
        <f>E50</f>
        <v>2.13017</v>
      </c>
      <c r="F51" s="267">
        <f>'[1]услуги'!E19</f>
        <v>0.00929</v>
      </c>
      <c r="G51" s="267">
        <f>G50</f>
        <v>0.00278</v>
      </c>
      <c r="H51" s="268">
        <f>D51+$C$47</f>
        <v>3.06102</v>
      </c>
      <c r="I51" s="251"/>
      <c r="J51" s="247"/>
      <c r="L51" s="271"/>
      <c r="N51" s="243"/>
    </row>
    <row r="52" spans="1:14" s="3" customFormat="1" ht="13.5" customHeight="1">
      <c r="A52" s="265"/>
      <c r="B52" s="248"/>
      <c r="C52" s="513"/>
      <c r="D52" s="266"/>
      <c r="E52" s="266"/>
      <c r="F52" s="267"/>
      <c r="G52" s="267"/>
      <c r="H52" s="268"/>
      <c r="I52" s="251"/>
      <c r="J52" s="247"/>
      <c r="L52" s="271"/>
      <c r="N52" s="243"/>
    </row>
    <row r="53" spans="1:14" s="3" customFormat="1" ht="12.75">
      <c r="A53" s="265"/>
      <c r="B53" s="248" t="s">
        <v>26</v>
      </c>
      <c r="C53" s="513"/>
      <c r="D53" s="266"/>
      <c r="E53" s="266"/>
      <c r="F53" s="267"/>
      <c r="G53" s="267"/>
      <c r="H53" s="268"/>
      <c r="I53" s="251"/>
      <c r="J53" s="247"/>
      <c r="L53" s="271"/>
      <c r="N53" s="243"/>
    </row>
    <row r="54" spans="1:14" s="3" customFormat="1" ht="12.75" customHeight="1">
      <c r="A54" s="265"/>
      <c r="B54" s="270" t="s">
        <v>22</v>
      </c>
      <c r="C54" s="513"/>
      <c r="D54" s="266">
        <f>E54+F54+G54</f>
        <v>2.2826199999999996</v>
      </c>
      <c r="E54" s="266">
        <f>'[1]услуги'!F11</f>
        <v>2.25445</v>
      </c>
      <c r="F54" s="267">
        <f>'[1]услуги'!F19</f>
        <v>0.02539</v>
      </c>
      <c r="G54" s="267">
        <f>G51</f>
        <v>0.00278</v>
      </c>
      <c r="H54" s="268">
        <f>D54+$C$47</f>
        <v>3.2013999999999996</v>
      </c>
      <c r="I54" s="251"/>
      <c r="J54" s="247"/>
      <c r="L54" s="271"/>
      <c r="N54" s="243"/>
    </row>
    <row r="55" spans="1:14" s="3" customFormat="1" ht="12.75" customHeight="1">
      <c r="A55" s="265"/>
      <c r="B55" s="270" t="s">
        <v>23</v>
      </c>
      <c r="C55" s="513"/>
      <c r="D55" s="266">
        <f>E55+F55+G55</f>
        <v>2.28055</v>
      </c>
      <c r="E55" s="266">
        <f>E54</f>
        <v>2.25445</v>
      </c>
      <c r="F55" s="267">
        <f>'[1]услуги'!G19</f>
        <v>0.02332</v>
      </c>
      <c r="G55" s="267">
        <f>G54</f>
        <v>0.00278</v>
      </c>
      <c r="H55" s="268">
        <f>D55+$C$47</f>
        <v>3.19933</v>
      </c>
      <c r="I55" s="251"/>
      <c r="J55" s="247"/>
      <c r="L55" s="271"/>
      <c r="N55" s="243"/>
    </row>
    <row r="56" spans="1:14" s="3" customFormat="1" ht="12.75" customHeight="1">
      <c r="A56" s="265"/>
      <c r="B56" s="270" t="s">
        <v>24</v>
      </c>
      <c r="C56" s="513"/>
      <c r="D56" s="266">
        <f>E56+F56+G56</f>
        <v>2.27311</v>
      </c>
      <c r="E56" s="266">
        <f>E55</f>
        <v>2.25445</v>
      </c>
      <c r="F56" s="267">
        <f>'[1]услуги'!H19</f>
        <v>0.01588</v>
      </c>
      <c r="G56" s="267">
        <f>G55</f>
        <v>0.00278</v>
      </c>
      <c r="H56" s="268">
        <f>D56+$C$47</f>
        <v>3.19189</v>
      </c>
      <c r="I56" s="251"/>
      <c r="J56" s="247"/>
      <c r="L56" s="271"/>
      <c r="N56" s="243"/>
    </row>
    <row r="57" spans="1:14" s="3" customFormat="1" ht="12.75" customHeight="1">
      <c r="A57" s="265"/>
      <c r="B57" s="270" t="s">
        <v>25</v>
      </c>
      <c r="C57" s="513"/>
      <c r="D57" s="266">
        <f>E57+F57+G57</f>
        <v>2.26652</v>
      </c>
      <c r="E57" s="266">
        <f>E56</f>
        <v>2.25445</v>
      </c>
      <c r="F57" s="267">
        <f>'[1]услуги'!I19</f>
        <v>0.00929</v>
      </c>
      <c r="G57" s="267">
        <f>G56</f>
        <v>0.00278</v>
      </c>
      <c r="H57" s="268">
        <f>D57+$C$47</f>
        <v>3.1853</v>
      </c>
      <c r="I57" s="251"/>
      <c r="J57" s="247"/>
      <c r="L57" s="271"/>
      <c r="N57" s="243"/>
    </row>
    <row r="58" spans="1:14" s="3" customFormat="1" ht="13.5" customHeight="1">
      <c r="A58" s="265"/>
      <c r="B58" s="248"/>
      <c r="C58" s="513"/>
      <c r="D58" s="266"/>
      <c r="E58" s="266"/>
      <c r="F58" s="267"/>
      <c r="G58" s="267"/>
      <c r="H58" s="268"/>
      <c r="I58" s="251"/>
      <c r="J58" s="247"/>
      <c r="L58" s="271"/>
      <c r="N58" s="243"/>
    </row>
    <row r="59" spans="1:14" s="3" customFormat="1" ht="12.75">
      <c r="A59" s="265"/>
      <c r="B59" s="248" t="s">
        <v>27</v>
      </c>
      <c r="C59" s="513"/>
      <c r="D59" s="266"/>
      <c r="E59" s="266"/>
      <c r="F59" s="267"/>
      <c r="G59" s="267"/>
      <c r="H59" s="268"/>
      <c r="I59" s="251"/>
      <c r="J59" s="247"/>
      <c r="L59" s="271"/>
      <c r="N59" s="243"/>
    </row>
    <row r="60" spans="1:14" s="3" customFormat="1" ht="12.75" customHeight="1">
      <c r="A60" s="265"/>
      <c r="B60" s="270" t="s">
        <v>22</v>
      </c>
      <c r="C60" s="513"/>
      <c r="D60" s="266">
        <f>E60+F60+G60</f>
        <v>2.3969799999999997</v>
      </c>
      <c r="E60" s="266">
        <f>'[1]услуги'!J11</f>
        <v>2.36881</v>
      </c>
      <c r="F60" s="267">
        <f>'[1]услуги'!J19</f>
        <v>0.02539</v>
      </c>
      <c r="G60" s="267">
        <f>G57</f>
        <v>0.00278</v>
      </c>
      <c r="H60" s="268">
        <f>D60+$C$47</f>
        <v>3.3157599999999996</v>
      </c>
      <c r="I60" s="251"/>
      <c r="J60" s="247"/>
      <c r="L60" s="271"/>
      <c r="N60" s="243"/>
    </row>
    <row r="61" spans="1:14" s="3" customFormat="1" ht="12.75" customHeight="1">
      <c r="A61" s="265"/>
      <c r="B61" s="270" t="s">
        <v>23</v>
      </c>
      <c r="C61" s="513"/>
      <c r="D61" s="266">
        <f>E61+F61+G61</f>
        <v>2.39491</v>
      </c>
      <c r="E61" s="266">
        <f>E60</f>
        <v>2.36881</v>
      </c>
      <c r="F61" s="267">
        <f>'[1]услуги'!K19</f>
        <v>0.02332</v>
      </c>
      <c r="G61" s="267">
        <f>G60</f>
        <v>0.00278</v>
      </c>
      <c r="H61" s="268">
        <f>D61+$C$47</f>
        <v>3.31369</v>
      </c>
      <c r="I61" s="251"/>
      <c r="J61" s="247"/>
      <c r="L61" s="271"/>
      <c r="N61" s="243"/>
    </row>
    <row r="62" spans="1:14" s="3" customFormat="1" ht="12.75" customHeight="1">
      <c r="A62" s="265"/>
      <c r="B62" s="270" t="s">
        <v>24</v>
      </c>
      <c r="C62" s="513"/>
      <c r="D62" s="266">
        <f>E62+F62+G62</f>
        <v>2.38747</v>
      </c>
      <c r="E62" s="266">
        <f>E61</f>
        <v>2.36881</v>
      </c>
      <c r="F62" s="267">
        <f>'[1]услуги'!L19</f>
        <v>0.01588</v>
      </c>
      <c r="G62" s="267">
        <f>G61</f>
        <v>0.00278</v>
      </c>
      <c r="H62" s="268">
        <f>D62+$C$47</f>
        <v>3.30625</v>
      </c>
      <c r="I62" s="251"/>
      <c r="J62" s="247"/>
      <c r="L62" s="271"/>
      <c r="N62" s="243"/>
    </row>
    <row r="63" spans="1:14" s="3" customFormat="1" ht="12.75" customHeight="1">
      <c r="A63" s="265"/>
      <c r="B63" s="270" t="s">
        <v>25</v>
      </c>
      <c r="C63" s="513"/>
      <c r="D63" s="266">
        <f>E63+F63+G63</f>
        <v>2.38088</v>
      </c>
      <c r="E63" s="266">
        <f>E62</f>
        <v>2.36881</v>
      </c>
      <c r="F63" s="267">
        <f>'[1]услуги'!M19</f>
        <v>0.00929</v>
      </c>
      <c r="G63" s="267">
        <f>G62</f>
        <v>0.00278</v>
      </c>
      <c r="H63" s="268">
        <f>D63+$C$47</f>
        <v>3.29966</v>
      </c>
      <c r="I63" s="251"/>
      <c r="J63" s="247"/>
      <c r="L63" s="271"/>
      <c r="N63" s="243"/>
    </row>
    <row r="64" spans="1:14" s="3" customFormat="1" ht="13.5" customHeight="1">
      <c r="A64" s="265"/>
      <c r="B64" s="248"/>
      <c r="C64" s="513"/>
      <c r="D64" s="266"/>
      <c r="E64" s="266"/>
      <c r="F64" s="267"/>
      <c r="G64" s="267"/>
      <c r="H64" s="268"/>
      <c r="I64" s="251"/>
      <c r="J64" s="247"/>
      <c r="L64" s="271"/>
      <c r="N64" s="243"/>
    </row>
    <row r="65" spans="1:14" s="3" customFormat="1" ht="12.75">
      <c r="A65" s="265"/>
      <c r="B65" s="248" t="s">
        <v>28</v>
      </c>
      <c r="C65" s="513"/>
      <c r="D65" s="266"/>
      <c r="E65" s="266"/>
      <c r="F65" s="267"/>
      <c r="G65" s="267"/>
      <c r="H65" s="268"/>
      <c r="I65" s="251"/>
      <c r="J65" s="247"/>
      <c r="L65" s="271"/>
      <c r="N65" s="243"/>
    </row>
    <row r="66" spans="1:14" s="3" customFormat="1" ht="12.75" customHeight="1">
      <c r="A66" s="265"/>
      <c r="B66" s="270" t="s">
        <v>22</v>
      </c>
      <c r="C66" s="513"/>
      <c r="D66" s="266">
        <f>E66+F66+G66</f>
        <v>2.8581</v>
      </c>
      <c r="E66" s="266">
        <f>'[1]услуги'!N11</f>
        <v>2.82993</v>
      </c>
      <c r="F66" s="267">
        <f>'[1]услуги'!N19</f>
        <v>0.02539</v>
      </c>
      <c r="G66" s="267">
        <f>G63</f>
        <v>0.00278</v>
      </c>
      <c r="H66" s="268">
        <f>D66+$C$47</f>
        <v>3.77688</v>
      </c>
      <c r="I66" s="251"/>
      <c r="J66" s="247"/>
      <c r="L66" s="271"/>
      <c r="N66" s="243"/>
    </row>
    <row r="67" spans="1:14" s="3" customFormat="1" ht="12.75" customHeight="1">
      <c r="A67" s="265"/>
      <c r="B67" s="270" t="s">
        <v>23</v>
      </c>
      <c r="C67" s="513"/>
      <c r="D67" s="266">
        <f>E67+F67+G67</f>
        <v>2.85603</v>
      </c>
      <c r="E67" s="266">
        <f>E66</f>
        <v>2.82993</v>
      </c>
      <c r="F67" s="267">
        <f>'[1]услуги'!O19</f>
        <v>0.02332</v>
      </c>
      <c r="G67" s="267">
        <f>G66</f>
        <v>0.00278</v>
      </c>
      <c r="H67" s="268">
        <f>D67+$C$47</f>
        <v>3.77481</v>
      </c>
      <c r="I67" s="251"/>
      <c r="J67" s="247"/>
      <c r="L67" s="271"/>
      <c r="N67" s="243"/>
    </row>
    <row r="68" spans="1:14" s="3" customFormat="1" ht="12.75" customHeight="1">
      <c r="A68" s="265"/>
      <c r="B68" s="270" t="s">
        <v>24</v>
      </c>
      <c r="C68" s="513"/>
      <c r="D68" s="266">
        <f>E68+F68+G68</f>
        <v>2.84859</v>
      </c>
      <c r="E68" s="266">
        <f>E67</f>
        <v>2.82993</v>
      </c>
      <c r="F68" s="267">
        <f>'[1]услуги'!P19</f>
        <v>0.01588</v>
      </c>
      <c r="G68" s="267">
        <f>G67</f>
        <v>0.00278</v>
      </c>
      <c r="H68" s="268">
        <f>D68+$C$47</f>
        <v>3.76737</v>
      </c>
      <c r="I68" s="251"/>
      <c r="J68" s="247"/>
      <c r="L68" s="271"/>
      <c r="N68" s="243"/>
    </row>
    <row r="69" spans="1:14" s="3" customFormat="1" ht="12.75" customHeight="1">
      <c r="A69" s="265"/>
      <c r="B69" s="270" t="s">
        <v>25</v>
      </c>
      <c r="C69" s="513"/>
      <c r="D69" s="266">
        <f>E69+F69+G69</f>
        <v>2.842</v>
      </c>
      <c r="E69" s="266">
        <f>E68</f>
        <v>2.82993</v>
      </c>
      <c r="F69" s="267">
        <f>'[1]услуги'!Q19</f>
        <v>0.00929</v>
      </c>
      <c r="G69" s="267">
        <f>G68</f>
        <v>0.00278</v>
      </c>
      <c r="H69" s="268">
        <f>D69+$C$47</f>
        <v>3.76078</v>
      </c>
      <c r="I69" s="251"/>
      <c r="J69" s="247"/>
      <c r="L69" s="271"/>
      <c r="N69" s="243"/>
    </row>
    <row r="70" spans="1:14" s="3" customFormat="1" ht="12.75" customHeight="1">
      <c r="A70" s="265"/>
      <c r="B70" s="270"/>
      <c r="C70" s="513"/>
      <c r="D70" s="266"/>
      <c r="E70" s="266"/>
      <c r="F70" s="267"/>
      <c r="G70" s="267"/>
      <c r="H70" s="268"/>
      <c r="I70" s="251"/>
      <c r="J70" s="247"/>
      <c r="L70" s="271"/>
      <c r="N70" s="243"/>
    </row>
    <row r="71" spans="1:14" s="3" customFormat="1" ht="12.75" customHeight="1">
      <c r="A71" s="265"/>
      <c r="B71" s="270"/>
      <c r="C71" s="513"/>
      <c r="D71" s="266"/>
      <c r="E71" s="266"/>
      <c r="F71" s="267"/>
      <c r="G71" s="267"/>
      <c r="H71" s="268"/>
      <c r="I71" s="251"/>
      <c r="J71" s="247"/>
      <c r="L71" s="271"/>
      <c r="N71" s="243"/>
    </row>
    <row r="72" spans="1:14" s="3" customFormat="1" ht="15" customHeight="1">
      <c r="A72" s="265"/>
      <c r="B72" s="270" t="s">
        <v>29</v>
      </c>
      <c r="C72" s="513"/>
      <c r="D72" s="266"/>
      <c r="E72" s="266"/>
      <c r="F72" s="267"/>
      <c r="G72" s="267"/>
      <c r="H72" s="268"/>
      <c r="I72" s="251"/>
      <c r="J72" s="247"/>
      <c r="L72" s="271"/>
      <c r="N72" s="243"/>
    </row>
    <row r="73" spans="1:14" s="3" customFormat="1" ht="13.5" customHeight="1">
      <c r="A73" s="265"/>
      <c r="B73" s="270" t="s">
        <v>22</v>
      </c>
      <c r="C73" s="513"/>
      <c r="D73" s="266">
        <f>E73+F73+G73</f>
        <v>2.09354</v>
      </c>
      <c r="E73" s="283">
        <f>'[1]услуги'!R11</f>
        <v>2.06537</v>
      </c>
      <c r="F73" s="284">
        <f>'[1]услуги'!R19</f>
        <v>0.02539</v>
      </c>
      <c r="G73" s="284">
        <f>G69</f>
        <v>0.00278</v>
      </c>
      <c r="H73" s="268">
        <f>D73+$C$47</f>
        <v>3.01232</v>
      </c>
      <c r="I73" s="251"/>
      <c r="J73" s="247"/>
      <c r="L73" s="271"/>
      <c r="N73" s="243"/>
    </row>
    <row r="74" spans="1:14" s="3" customFormat="1" ht="13.5" customHeight="1">
      <c r="A74" s="265"/>
      <c r="B74" s="270" t="s">
        <v>23</v>
      </c>
      <c r="C74" s="513"/>
      <c r="D74" s="266">
        <f>E74+F74+G74</f>
        <v>2.09147</v>
      </c>
      <c r="E74" s="283">
        <f>E73</f>
        <v>2.06537</v>
      </c>
      <c r="F74" s="284">
        <f>'[1]услуги'!S19</f>
        <v>0.02332</v>
      </c>
      <c r="G74" s="284">
        <f>G73</f>
        <v>0.00278</v>
      </c>
      <c r="H74" s="268">
        <f>D74+$C$47</f>
        <v>3.01025</v>
      </c>
      <c r="I74" s="251"/>
      <c r="J74" s="247"/>
      <c r="L74" s="271"/>
      <c r="N74" s="243"/>
    </row>
    <row r="75" spans="1:14" s="3" customFormat="1" ht="13.5" customHeight="1">
      <c r="A75" s="265"/>
      <c r="B75" s="270" t="s">
        <v>24</v>
      </c>
      <c r="C75" s="513"/>
      <c r="D75" s="266">
        <f>E75+F75+G75</f>
        <v>2.0840300000000003</v>
      </c>
      <c r="E75" s="283">
        <f>E74</f>
        <v>2.06537</v>
      </c>
      <c r="F75" s="284">
        <f>'[1]услуги'!T19</f>
        <v>0.01588</v>
      </c>
      <c r="G75" s="284">
        <f>G74</f>
        <v>0.00278</v>
      </c>
      <c r="H75" s="268">
        <f>D75+$C$47</f>
        <v>3.00281</v>
      </c>
      <c r="I75" s="251"/>
      <c r="J75" s="247"/>
      <c r="L75" s="271"/>
      <c r="N75" s="243"/>
    </row>
    <row r="76" spans="1:14" s="3" customFormat="1" ht="13.5" customHeight="1">
      <c r="A76" s="265"/>
      <c r="B76" s="270" t="s">
        <v>25</v>
      </c>
      <c r="C76" s="513"/>
      <c r="D76" s="266">
        <f>E76+F76+G76</f>
        <v>2.07744</v>
      </c>
      <c r="E76" s="283">
        <f>E75</f>
        <v>2.06537</v>
      </c>
      <c r="F76" s="284">
        <f>'[1]услуги'!U19</f>
        <v>0.00929</v>
      </c>
      <c r="G76" s="284">
        <f>G75</f>
        <v>0.00278</v>
      </c>
      <c r="H76" s="268">
        <f>D76+$C$47</f>
        <v>2.99622</v>
      </c>
      <c r="I76" s="251"/>
      <c r="J76" s="247"/>
      <c r="L76" s="271"/>
      <c r="N76" s="243"/>
    </row>
    <row r="77" spans="1:14" s="3" customFormat="1" ht="13.5" customHeight="1">
      <c r="A77" s="265"/>
      <c r="B77" s="270"/>
      <c r="C77" s="514"/>
      <c r="D77" s="292"/>
      <c r="E77" s="283"/>
      <c r="F77" s="284"/>
      <c r="G77" s="293"/>
      <c r="H77" s="255"/>
      <c r="I77" s="251"/>
      <c r="J77" s="247"/>
      <c r="L77" s="256"/>
      <c r="N77" s="243"/>
    </row>
    <row r="78" spans="1:14" s="3" customFormat="1" ht="12.75">
      <c r="A78" s="265"/>
      <c r="B78" s="290" t="s">
        <v>33</v>
      </c>
      <c r="C78" s="291"/>
      <c r="D78" s="266"/>
      <c r="E78" s="266"/>
      <c r="F78" s="267"/>
      <c r="G78" s="267"/>
      <c r="H78" s="268"/>
      <c r="I78" s="251"/>
      <c r="J78" s="247"/>
      <c r="L78" s="256"/>
      <c r="N78" s="243"/>
    </row>
    <row r="79" spans="1:14" s="3" customFormat="1" ht="12.75">
      <c r="A79" s="265"/>
      <c r="B79" s="248" t="s">
        <v>21</v>
      </c>
      <c r="C79" s="512">
        <f>'[1]СВНЦ интегральные'!B3/1000</f>
        <v>1.97731</v>
      </c>
      <c r="D79" s="266"/>
      <c r="E79" s="266"/>
      <c r="F79" s="267"/>
      <c r="G79" s="267"/>
      <c r="H79" s="268"/>
      <c r="I79" s="269"/>
      <c r="J79" s="247"/>
      <c r="L79" s="256"/>
      <c r="N79" s="243"/>
    </row>
    <row r="80" spans="1:14" s="3" customFormat="1" ht="12.75" customHeight="1">
      <c r="A80" s="265"/>
      <c r="B80" s="270" t="s">
        <v>22</v>
      </c>
      <c r="C80" s="513"/>
      <c r="D80" s="266">
        <f>E80+F80+G80</f>
        <v>2.18758</v>
      </c>
      <c r="E80" s="266">
        <f>'[1]услуги'!B11</f>
        <v>2.13017</v>
      </c>
      <c r="F80" s="267">
        <f>'[1]услуги'!B26</f>
        <v>0.05463</v>
      </c>
      <c r="G80" s="267">
        <f>G76</f>
        <v>0.00278</v>
      </c>
      <c r="H80" s="268">
        <f>D80+$C$79</f>
        <v>4.16489</v>
      </c>
      <c r="I80" s="251"/>
      <c r="J80" s="247"/>
      <c r="L80" s="271"/>
      <c r="N80" s="243"/>
    </row>
    <row r="81" spans="1:14" s="3" customFormat="1" ht="12.75" customHeight="1">
      <c r="A81" s="265"/>
      <c r="B81" s="270" t="s">
        <v>23</v>
      </c>
      <c r="C81" s="513"/>
      <c r="D81" s="266">
        <f>E81+F81+G81</f>
        <v>2.1831300000000002</v>
      </c>
      <c r="E81" s="266">
        <f>E80</f>
        <v>2.13017</v>
      </c>
      <c r="F81" s="267">
        <f>'[1]услуги'!C26</f>
        <v>0.05018</v>
      </c>
      <c r="G81" s="267">
        <f>G80</f>
        <v>0.00278</v>
      </c>
      <c r="H81" s="268">
        <f>D81+$C$79</f>
        <v>4.16044</v>
      </c>
      <c r="I81" s="251"/>
      <c r="J81" s="247"/>
      <c r="L81" s="271"/>
      <c r="N81" s="243"/>
    </row>
    <row r="82" spans="1:14" s="3" customFormat="1" ht="12.75" customHeight="1">
      <c r="A82" s="265"/>
      <c r="B82" s="270" t="s">
        <v>24</v>
      </c>
      <c r="C82" s="513"/>
      <c r="D82" s="266">
        <f>E82+F82+G82</f>
        <v>2.16712</v>
      </c>
      <c r="E82" s="266">
        <f>E81</f>
        <v>2.13017</v>
      </c>
      <c r="F82" s="267">
        <f>'[1]услуги'!D26</f>
        <v>0.03417</v>
      </c>
      <c r="G82" s="267">
        <f>G81</f>
        <v>0.00278</v>
      </c>
      <c r="H82" s="268">
        <f>D82+$C$79</f>
        <v>4.14443</v>
      </c>
      <c r="I82" s="251"/>
      <c r="J82" s="247"/>
      <c r="L82" s="271"/>
      <c r="N82" s="243"/>
    </row>
    <row r="83" spans="1:14" s="3" customFormat="1" ht="12.75" customHeight="1">
      <c r="A83" s="265"/>
      <c r="B83" s="270" t="s">
        <v>25</v>
      </c>
      <c r="C83" s="513"/>
      <c r="D83" s="266">
        <f>E83+F83+G83</f>
        <v>2.15295</v>
      </c>
      <c r="E83" s="266">
        <f>E82</f>
        <v>2.13017</v>
      </c>
      <c r="F83" s="267">
        <f>'[1]услуги'!E26</f>
        <v>0.02</v>
      </c>
      <c r="G83" s="267">
        <f>G82</f>
        <v>0.00278</v>
      </c>
      <c r="H83" s="268">
        <f>D83+$C$79</f>
        <v>4.13026</v>
      </c>
      <c r="I83" s="251"/>
      <c r="J83" s="247"/>
      <c r="L83" s="271"/>
      <c r="N83" s="243"/>
    </row>
    <row r="84" spans="1:14" s="3" customFormat="1" ht="13.5" customHeight="1">
      <c r="A84" s="265"/>
      <c r="B84" s="248"/>
      <c r="C84" s="513"/>
      <c r="D84" s="266"/>
      <c r="E84" s="266"/>
      <c r="F84" s="267"/>
      <c r="G84" s="267"/>
      <c r="H84" s="268"/>
      <c r="I84" s="251"/>
      <c r="J84" s="247"/>
      <c r="L84" s="256"/>
      <c r="N84" s="243"/>
    </row>
    <row r="85" spans="1:14" s="3" customFormat="1" ht="12.75">
      <c r="A85" s="265"/>
      <c r="B85" s="248" t="s">
        <v>26</v>
      </c>
      <c r="C85" s="513"/>
      <c r="D85" s="266"/>
      <c r="E85" s="266"/>
      <c r="F85" s="267"/>
      <c r="G85" s="267"/>
      <c r="H85" s="268"/>
      <c r="I85" s="251"/>
      <c r="J85" s="247"/>
      <c r="L85" s="256"/>
      <c r="N85" s="243"/>
    </row>
    <row r="86" spans="1:14" s="3" customFormat="1" ht="12.75" customHeight="1">
      <c r="A86" s="265"/>
      <c r="B86" s="270" t="s">
        <v>22</v>
      </c>
      <c r="C86" s="513"/>
      <c r="D86" s="266">
        <f>E86+F86+G86</f>
        <v>2.31186</v>
      </c>
      <c r="E86" s="266">
        <f>'[1]услуги'!F11</f>
        <v>2.25445</v>
      </c>
      <c r="F86" s="267">
        <f>'[1]услуги'!F26</f>
        <v>0.05463</v>
      </c>
      <c r="G86" s="267">
        <f>G83</f>
        <v>0.00278</v>
      </c>
      <c r="H86" s="268">
        <f>D86+$C$79</f>
        <v>4.2891699999999995</v>
      </c>
      <c r="I86" s="251"/>
      <c r="J86" s="247"/>
      <c r="L86" s="271"/>
      <c r="N86" s="243"/>
    </row>
    <row r="87" spans="1:14" s="3" customFormat="1" ht="12.75" customHeight="1">
      <c r="A87" s="265"/>
      <c r="B87" s="270" t="s">
        <v>23</v>
      </c>
      <c r="C87" s="513"/>
      <c r="D87" s="266">
        <f>E87+F87+G87</f>
        <v>2.30741</v>
      </c>
      <c r="E87" s="266">
        <f>E86</f>
        <v>2.25445</v>
      </c>
      <c r="F87" s="267">
        <f>'[1]услуги'!G26</f>
        <v>0.05018</v>
      </c>
      <c r="G87" s="267">
        <f>G86</f>
        <v>0.00278</v>
      </c>
      <c r="H87" s="268">
        <f>D87+$C$79</f>
        <v>4.28472</v>
      </c>
      <c r="I87" s="251"/>
      <c r="J87" s="247"/>
      <c r="L87" s="271"/>
      <c r="N87" s="243"/>
    </row>
    <row r="88" spans="1:14" s="3" customFormat="1" ht="12.75" customHeight="1">
      <c r="A88" s="265"/>
      <c r="B88" s="270" t="s">
        <v>24</v>
      </c>
      <c r="C88" s="513"/>
      <c r="D88" s="266">
        <f>E88+F88+G88</f>
        <v>2.2914</v>
      </c>
      <c r="E88" s="266">
        <f>E87</f>
        <v>2.25445</v>
      </c>
      <c r="F88" s="267">
        <f>'[1]услуги'!H26</f>
        <v>0.03417</v>
      </c>
      <c r="G88" s="267">
        <f>G87</f>
        <v>0.00278</v>
      </c>
      <c r="H88" s="268">
        <f>D88+$C$79</f>
        <v>4.26871</v>
      </c>
      <c r="I88" s="251"/>
      <c r="J88" s="247"/>
      <c r="L88" s="271"/>
      <c r="N88" s="243"/>
    </row>
    <row r="89" spans="1:14" s="3" customFormat="1" ht="12.75" customHeight="1">
      <c r="A89" s="265"/>
      <c r="B89" s="270" t="s">
        <v>25</v>
      </c>
      <c r="C89" s="513"/>
      <c r="D89" s="266">
        <f>E89+F89+G89</f>
        <v>2.27723</v>
      </c>
      <c r="E89" s="266">
        <f>E88</f>
        <v>2.25445</v>
      </c>
      <c r="F89" s="267">
        <f>'[1]услуги'!I26</f>
        <v>0.02</v>
      </c>
      <c r="G89" s="267">
        <f>G88</f>
        <v>0.00278</v>
      </c>
      <c r="H89" s="268">
        <f>D89+$C$79</f>
        <v>4.2545399999999995</v>
      </c>
      <c r="I89" s="251"/>
      <c r="J89" s="247"/>
      <c r="L89" s="271"/>
      <c r="N89" s="243"/>
    </row>
    <row r="90" spans="1:14" s="3" customFormat="1" ht="13.5" customHeight="1">
      <c r="A90" s="265"/>
      <c r="B90" s="248"/>
      <c r="C90" s="513"/>
      <c r="D90" s="266"/>
      <c r="E90" s="266"/>
      <c r="F90" s="267"/>
      <c r="G90" s="267"/>
      <c r="H90" s="268"/>
      <c r="I90" s="251"/>
      <c r="J90" s="247"/>
      <c r="L90" s="256"/>
      <c r="N90" s="243"/>
    </row>
    <row r="91" spans="1:14" s="3" customFormat="1" ht="12.75">
      <c r="A91" s="265"/>
      <c r="B91" s="248" t="s">
        <v>27</v>
      </c>
      <c r="C91" s="513"/>
      <c r="D91" s="266"/>
      <c r="E91" s="266"/>
      <c r="F91" s="267"/>
      <c r="G91" s="267"/>
      <c r="H91" s="268"/>
      <c r="I91" s="251"/>
      <c r="J91" s="247"/>
      <c r="L91" s="256"/>
      <c r="N91" s="243"/>
    </row>
    <row r="92" spans="1:14" s="3" customFormat="1" ht="12.75" customHeight="1">
      <c r="A92" s="265"/>
      <c r="B92" s="270" t="s">
        <v>22</v>
      </c>
      <c r="C92" s="513"/>
      <c r="D92" s="266">
        <f>E92+F92+G92</f>
        <v>2.42622</v>
      </c>
      <c r="E92" s="266">
        <f>'[1]услуги'!J11</f>
        <v>2.36881</v>
      </c>
      <c r="F92" s="267">
        <f>'[1]услуги'!J26</f>
        <v>0.05463</v>
      </c>
      <c r="G92" s="267">
        <f>G89</f>
        <v>0.00278</v>
      </c>
      <c r="H92" s="268">
        <f>D92+$C$79</f>
        <v>4.40353</v>
      </c>
      <c r="I92" s="251"/>
      <c r="J92" s="247"/>
      <c r="L92" s="271"/>
      <c r="N92" s="243"/>
    </row>
    <row r="93" spans="1:14" s="3" customFormat="1" ht="12.75" customHeight="1">
      <c r="A93" s="265"/>
      <c r="B93" s="270" t="s">
        <v>23</v>
      </c>
      <c r="C93" s="513"/>
      <c r="D93" s="266">
        <f>E93+F93+G93</f>
        <v>2.42177</v>
      </c>
      <c r="E93" s="266">
        <f>E92</f>
        <v>2.36881</v>
      </c>
      <c r="F93" s="267">
        <f>'[1]услуги'!K26</f>
        <v>0.05018</v>
      </c>
      <c r="G93" s="267">
        <f>G92</f>
        <v>0.00278</v>
      </c>
      <c r="H93" s="268">
        <f>D93+$C$79</f>
        <v>4.39908</v>
      </c>
      <c r="I93" s="251"/>
      <c r="J93" s="247"/>
      <c r="L93" s="271"/>
      <c r="N93" s="243"/>
    </row>
    <row r="94" spans="1:14" s="3" customFormat="1" ht="12.75" customHeight="1">
      <c r="A94" s="265"/>
      <c r="B94" s="270" t="s">
        <v>24</v>
      </c>
      <c r="C94" s="513"/>
      <c r="D94" s="266">
        <f>E94+F94+G94</f>
        <v>2.40576</v>
      </c>
      <c r="E94" s="266">
        <f>E93</f>
        <v>2.36881</v>
      </c>
      <c r="F94" s="267">
        <f>'[1]услуги'!L26</f>
        <v>0.03417</v>
      </c>
      <c r="G94" s="267">
        <f>G93</f>
        <v>0.00278</v>
      </c>
      <c r="H94" s="268">
        <f>D94+$C$79</f>
        <v>4.38307</v>
      </c>
      <c r="I94" s="251"/>
      <c r="J94" s="247"/>
      <c r="L94" s="271"/>
      <c r="N94" s="243"/>
    </row>
    <row r="95" spans="1:14" s="3" customFormat="1" ht="12.75" customHeight="1">
      <c r="A95" s="265"/>
      <c r="B95" s="270" t="s">
        <v>25</v>
      </c>
      <c r="C95" s="513"/>
      <c r="D95" s="266">
        <f>E95+F95+G95</f>
        <v>2.39159</v>
      </c>
      <c r="E95" s="266">
        <f>E94</f>
        <v>2.36881</v>
      </c>
      <c r="F95" s="267">
        <f>'[1]услуги'!M26</f>
        <v>0.02</v>
      </c>
      <c r="G95" s="267">
        <f>G94</f>
        <v>0.00278</v>
      </c>
      <c r="H95" s="268">
        <f>D95+$C$79</f>
        <v>4.3689</v>
      </c>
      <c r="I95" s="251"/>
      <c r="J95" s="247"/>
      <c r="L95" s="271"/>
      <c r="N95" s="243"/>
    </row>
    <row r="96" spans="1:14" s="3" customFormat="1" ht="13.5" customHeight="1">
      <c r="A96" s="265"/>
      <c r="B96" s="248"/>
      <c r="C96" s="513"/>
      <c r="D96" s="266"/>
      <c r="E96" s="266"/>
      <c r="F96" s="267"/>
      <c r="G96" s="267"/>
      <c r="H96" s="268"/>
      <c r="I96" s="251"/>
      <c r="J96" s="247"/>
      <c r="L96" s="256"/>
      <c r="N96" s="243"/>
    </row>
    <row r="97" spans="1:14" s="3" customFormat="1" ht="12.75">
      <c r="A97" s="265"/>
      <c r="B97" s="248" t="s">
        <v>28</v>
      </c>
      <c r="C97" s="513"/>
      <c r="D97" s="266"/>
      <c r="E97" s="266"/>
      <c r="F97" s="267"/>
      <c r="G97" s="267"/>
      <c r="H97" s="268"/>
      <c r="I97" s="251"/>
      <c r="J97" s="247"/>
      <c r="L97" s="256"/>
      <c r="N97" s="243"/>
    </row>
    <row r="98" spans="1:14" s="3" customFormat="1" ht="12.75" customHeight="1">
      <c r="A98" s="265"/>
      <c r="B98" s="270" t="s">
        <v>22</v>
      </c>
      <c r="C98" s="513"/>
      <c r="D98" s="266">
        <f>E98+F98+G98</f>
        <v>2.88734</v>
      </c>
      <c r="E98" s="266">
        <f>'[1]услуги'!N25</f>
        <v>2.82993</v>
      </c>
      <c r="F98" s="267">
        <f>'[1]услуги'!N26</f>
        <v>0.05463</v>
      </c>
      <c r="G98" s="267">
        <f>G95</f>
        <v>0.00278</v>
      </c>
      <c r="H98" s="268">
        <f>D98+$C$79</f>
        <v>4.86465</v>
      </c>
      <c r="I98" s="251"/>
      <c r="J98" s="247"/>
      <c r="L98" s="256"/>
      <c r="N98" s="243"/>
    </row>
    <row r="99" spans="1:14" s="3" customFormat="1" ht="12.75" customHeight="1">
      <c r="A99" s="265"/>
      <c r="B99" s="270" t="s">
        <v>23</v>
      </c>
      <c r="C99" s="513"/>
      <c r="D99" s="266">
        <f>E99+F99+G99</f>
        <v>2.88289</v>
      </c>
      <c r="E99" s="266">
        <f>E98</f>
        <v>2.82993</v>
      </c>
      <c r="F99" s="267">
        <f>'[1]услуги'!O26</f>
        <v>0.05018</v>
      </c>
      <c r="G99" s="267">
        <f>G98</f>
        <v>0.00278</v>
      </c>
      <c r="H99" s="268">
        <f>D99+$C$79</f>
        <v>4.8602</v>
      </c>
      <c r="I99" s="251"/>
      <c r="J99" s="247"/>
      <c r="L99" s="271"/>
      <c r="N99" s="243"/>
    </row>
    <row r="100" spans="1:14" s="3" customFormat="1" ht="12.75" customHeight="1">
      <c r="A100" s="265"/>
      <c r="B100" s="270" t="s">
        <v>24</v>
      </c>
      <c r="C100" s="513"/>
      <c r="D100" s="266">
        <f>E100+F100+G100</f>
        <v>2.86688</v>
      </c>
      <c r="E100" s="266">
        <f>E99</f>
        <v>2.82993</v>
      </c>
      <c r="F100" s="267">
        <f>'[1]услуги'!P26</f>
        <v>0.03417</v>
      </c>
      <c r="G100" s="267">
        <f>G99</f>
        <v>0.00278</v>
      </c>
      <c r="H100" s="268">
        <f>D100+$C$79</f>
        <v>4.84419</v>
      </c>
      <c r="I100" s="251"/>
      <c r="J100" s="247"/>
      <c r="L100" s="271"/>
      <c r="N100" s="243"/>
    </row>
    <row r="101" spans="1:14" s="3" customFormat="1" ht="12.75" customHeight="1">
      <c r="A101" s="265"/>
      <c r="B101" s="270" t="s">
        <v>25</v>
      </c>
      <c r="C101" s="513"/>
      <c r="D101" s="266">
        <f>E101+F101+G101</f>
        <v>2.85271</v>
      </c>
      <c r="E101" s="266">
        <f>E100</f>
        <v>2.82993</v>
      </c>
      <c r="F101" s="267">
        <f>'[1]услуги'!Q26</f>
        <v>0.02</v>
      </c>
      <c r="G101" s="267">
        <f>G100</f>
        <v>0.00278</v>
      </c>
      <c r="H101" s="268">
        <f>D101+$C$79</f>
        <v>4.83002</v>
      </c>
      <c r="I101" s="251"/>
      <c r="J101" s="247"/>
      <c r="L101" s="271"/>
      <c r="N101" s="243"/>
    </row>
    <row r="102" spans="1:14" s="3" customFormat="1" ht="12.75" customHeight="1">
      <c r="A102" s="265"/>
      <c r="B102" s="270"/>
      <c r="C102" s="513"/>
      <c r="D102" s="266"/>
      <c r="E102" s="266"/>
      <c r="F102" s="267"/>
      <c r="G102" s="267"/>
      <c r="H102" s="268"/>
      <c r="J102" s="247"/>
      <c r="L102" s="271"/>
      <c r="N102" s="243"/>
    </row>
    <row r="103" spans="1:14" s="3" customFormat="1" ht="12.75" customHeight="1">
      <c r="A103" s="265"/>
      <c r="B103" s="270"/>
      <c r="C103" s="513"/>
      <c r="D103" s="266"/>
      <c r="E103" s="266"/>
      <c r="F103" s="267"/>
      <c r="G103" s="267"/>
      <c r="H103" s="268"/>
      <c r="I103" s="251"/>
      <c r="J103" s="247"/>
      <c r="L103" s="256"/>
      <c r="N103" s="243"/>
    </row>
    <row r="104" spans="1:14" s="3" customFormat="1" ht="15" customHeight="1">
      <c r="A104" s="265"/>
      <c r="B104" s="270" t="s">
        <v>29</v>
      </c>
      <c r="C104" s="513"/>
      <c r="D104" s="266"/>
      <c r="E104" s="266"/>
      <c r="F104" s="267"/>
      <c r="G104" s="267"/>
      <c r="H104" s="268"/>
      <c r="I104" s="251"/>
      <c r="J104" s="247"/>
      <c r="L104" s="256"/>
      <c r="N104" s="243"/>
    </row>
    <row r="105" spans="1:14" s="3" customFormat="1" ht="13.5" customHeight="1">
      <c r="A105" s="265"/>
      <c r="B105" s="270" t="s">
        <v>22</v>
      </c>
      <c r="C105" s="513"/>
      <c r="D105" s="266">
        <f>E105+F105+G105</f>
        <v>2.12278</v>
      </c>
      <c r="E105" s="283">
        <f>'[1]услуги'!R11</f>
        <v>2.06537</v>
      </c>
      <c r="F105" s="284">
        <f>'[1]услуги'!R26</f>
        <v>0.05463</v>
      </c>
      <c r="G105" s="284">
        <f>G101</f>
        <v>0.00278</v>
      </c>
      <c r="H105" s="268">
        <f>D105+$C$79</f>
        <v>4.10009</v>
      </c>
      <c r="I105" s="251"/>
      <c r="J105" s="247"/>
      <c r="L105" s="271"/>
      <c r="N105" s="243"/>
    </row>
    <row r="106" spans="1:14" s="3" customFormat="1" ht="13.5" customHeight="1">
      <c r="A106" s="265"/>
      <c r="B106" s="270" t="s">
        <v>23</v>
      </c>
      <c r="C106" s="513"/>
      <c r="D106" s="266">
        <f>E106+F106+G106</f>
        <v>2.1183300000000003</v>
      </c>
      <c r="E106" s="283">
        <f>E105</f>
        <v>2.06537</v>
      </c>
      <c r="F106" s="284">
        <f>'[1]услуги'!S26</f>
        <v>0.05018</v>
      </c>
      <c r="G106" s="284">
        <f>G105</f>
        <v>0.00278</v>
      </c>
      <c r="H106" s="268">
        <f>D106+$C$79</f>
        <v>4.09564</v>
      </c>
      <c r="I106" s="251"/>
      <c r="J106" s="247"/>
      <c r="L106" s="271"/>
      <c r="N106" s="243"/>
    </row>
    <row r="107" spans="1:14" s="3" customFormat="1" ht="13.5" customHeight="1">
      <c r="A107" s="265"/>
      <c r="B107" s="270" t="s">
        <v>24</v>
      </c>
      <c r="C107" s="513"/>
      <c r="D107" s="266">
        <f>E107+F107+G107</f>
        <v>2.10232</v>
      </c>
      <c r="E107" s="283">
        <f>E106</f>
        <v>2.06537</v>
      </c>
      <c r="F107" s="284">
        <f>'[1]услуги'!T26</f>
        <v>0.03417</v>
      </c>
      <c r="G107" s="284">
        <f>G106</f>
        <v>0.00278</v>
      </c>
      <c r="H107" s="268">
        <f>D107+$C$79</f>
        <v>4.07963</v>
      </c>
      <c r="I107" s="251"/>
      <c r="J107" s="247"/>
      <c r="L107" s="271"/>
      <c r="N107" s="243"/>
    </row>
    <row r="108" spans="1:14" s="3" customFormat="1" ht="13.5" customHeight="1">
      <c r="A108" s="265"/>
      <c r="B108" s="270" t="s">
        <v>25</v>
      </c>
      <c r="C108" s="513"/>
      <c r="D108" s="266">
        <f>E108+F108+G108</f>
        <v>2.08815</v>
      </c>
      <c r="E108" s="283">
        <f>E107</f>
        <v>2.06537</v>
      </c>
      <c r="F108" s="284">
        <f>'[1]услуги'!U26</f>
        <v>0.02</v>
      </c>
      <c r="G108" s="284">
        <f>G107</f>
        <v>0.00278</v>
      </c>
      <c r="H108" s="268">
        <f>D108+$C$79</f>
        <v>4.06546</v>
      </c>
      <c r="I108" s="251"/>
      <c r="J108" s="247"/>
      <c r="L108" s="271"/>
      <c r="N108" s="243"/>
    </row>
    <row r="109" spans="1:14" s="3" customFormat="1" ht="13.5" customHeight="1">
      <c r="A109" s="265"/>
      <c r="B109" s="270"/>
      <c r="C109" s="514"/>
      <c r="D109" s="292"/>
      <c r="E109" s="283"/>
      <c r="F109" s="284"/>
      <c r="G109" s="293"/>
      <c r="H109" s="255"/>
      <c r="I109" s="251"/>
      <c r="J109" s="247"/>
      <c r="L109" s="256"/>
      <c r="N109" s="243"/>
    </row>
    <row r="110" spans="1:14" s="3" customFormat="1" ht="12.75">
      <c r="A110" s="265"/>
      <c r="B110" s="290" t="s">
        <v>34</v>
      </c>
      <c r="C110" s="291"/>
      <c r="D110" s="266"/>
      <c r="E110" s="266"/>
      <c r="F110" s="267"/>
      <c r="G110" s="267"/>
      <c r="H110" s="268"/>
      <c r="I110" s="251"/>
      <c r="J110" s="247"/>
      <c r="L110" s="256"/>
      <c r="N110" s="243"/>
    </row>
    <row r="111" spans="1:14" s="3" customFormat="1" ht="12.75">
      <c r="A111" s="265"/>
      <c r="B111" s="248" t="s">
        <v>21</v>
      </c>
      <c r="C111" s="512">
        <f>'[1]СВНЦ интегральные'!B4/1000</f>
        <v>4.18596</v>
      </c>
      <c r="D111" s="266"/>
      <c r="E111" s="266"/>
      <c r="F111" s="267"/>
      <c r="G111" s="267"/>
      <c r="H111" s="268"/>
      <c r="I111" s="269"/>
      <c r="J111" s="247"/>
      <c r="L111" s="256"/>
      <c r="N111" s="243"/>
    </row>
    <row r="112" spans="1:14" s="3" customFormat="1" ht="12.75" customHeight="1">
      <c r="A112" s="265"/>
      <c r="B112" s="270" t="s">
        <v>22</v>
      </c>
      <c r="C112" s="513"/>
      <c r="D112" s="266">
        <f>E112+F112+G112</f>
        <v>2.24861</v>
      </c>
      <c r="E112" s="266">
        <f>'[1]услуги'!B11</f>
        <v>2.13017</v>
      </c>
      <c r="F112" s="267">
        <f>'[1]услуги'!B33</f>
        <v>0.11566</v>
      </c>
      <c r="G112" s="267">
        <f>G108</f>
        <v>0.00278</v>
      </c>
      <c r="H112" s="268">
        <f>D112+$C$111</f>
        <v>6.43457</v>
      </c>
      <c r="I112" s="251"/>
      <c r="J112" s="247"/>
      <c r="L112" s="271"/>
      <c r="N112" s="243"/>
    </row>
    <row r="113" spans="1:14" s="3" customFormat="1" ht="12.75" customHeight="1">
      <c r="A113" s="265"/>
      <c r="B113" s="270" t="s">
        <v>23</v>
      </c>
      <c r="C113" s="513"/>
      <c r="D113" s="266">
        <f>E113+F113+G113</f>
        <v>2.2391900000000002</v>
      </c>
      <c r="E113" s="266">
        <f>E112</f>
        <v>2.13017</v>
      </c>
      <c r="F113" s="267">
        <f>'[1]услуги'!C33</f>
        <v>0.10624</v>
      </c>
      <c r="G113" s="267">
        <f>G112</f>
        <v>0.00278</v>
      </c>
      <c r="H113" s="268">
        <f>D113+$C$111</f>
        <v>6.42515</v>
      </c>
      <c r="I113" s="251"/>
      <c r="J113" s="247"/>
      <c r="L113" s="271"/>
      <c r="N113" s="243"/>
    </row>
    <row r="114" spans="1:14" s="3" customFormat="1" ht="12.75" customHeight="1">
      <c r="A114" s="265"/>
      <c r="B114" s="270" t="s">
        <v>24</v>
      </c>
      <c r="C114" s="513"/>
      <c r="D114" s="266">
        <f>E114+F114+G114</f>
        <v>2.20528</v>
      </c>
      <c r="E114" s="266">
        <f>E113</f>
        <v>2.13017</v>
      </c>
      <c r="F114" s="267">
        <f>'[1]услуги'!D33</f>
        <v>0.07233</v>
      </c>
      <c r="G114" s="267">
        <f>G113</f>
        <v>0.00278</v>
      </c>
      <c r="H114" s="268">
        <f>D114+$C$111</f>
        <v>6.39124</v>
      </c>
      <c r="I114" s="251"/>
      <c r="J114" s="247"/>
      <c r="L114" s="271"/>
      <c r="N114" s="243"/>
    </row>
    <row r="115" spans="1:14" s="3" customFormat="1" ht="12.75" customHeight="1">
      <c r="A115" s="265"/>
      <c r="B115" s="270" t="s">
        <v>25</v>
      </c>
      <c r="C115" s="513"/>
      <c r="D115" s="266">
        <f>E115+F115+G115</f>
        <v>2.1753</v>
      </c>
      <c r="E115" s="266">
        <f>E114</f>
        <v>2.13017</v>
      </c>
      <c r="F115" s="267">
        <f>'[1]услуги'!E33</f>
        <v>0.04235</v>
      </c>
      <c r="G115" s="267">
        <f>G114</f>
        <v>0.00278</v>
      </c>
      <c r="H115" s="268">
        <f>D115+$C$111</f>
        <v>6.36126</v>
      </c>
      <c r="I115" s="251"/>
      <c r="J115" s="247"/>
      <c r="L115" s="271"/>
      <c r="N115" s="243"/>
    </row>
    <row r="116" spans="1:14" s="3" customFormat="1" ht="13.5" customHeight="1">
      <c r="A116" s="265"/>
      <c r="B116" s="248"/>
      <c r="C116" s="513"/>
      <c r="D116" s="266"/>
      <c r="E116" s="266"/>
      <c r="F116" s="267"/>
      <c r="G116" s="267"/>
      <c r="H116" s="268"/>
      <c r="I116" s="251"/>
      <c r="J116" s="247"/>
      <c r="L116" s="256"/>
      <c r="N116" s="243"/>
    </row>
    <row r="117" spans="1:14" s="3" customFormat="1" ht="12.75">
      <c r="A117" s="265"/>
      <c r="B117" s="248" t="s">
        <v>26</v>
      </c>
      <c r="C117" s="513"/>
      <c r="D117" s="266"/>
      <c r="E117" s="266"/>
      <c r="F117" s="267"/>
      <c r="G117" s="267"/>
      <c r="H117" s="268"/>
      <c r="I117" s="251"/>
      <c r="J117" s="247"/>
      <c r="L117" s="256"/>
      <c r="N117" s="243"/>
    </row>
    <row r="118" spans="1:14" s="3" customFormat="1" ht="12.75" customHeight="1">
      <c r="A118" s="265"/>
      <c r="B118" s="270" t="s">
        <v>22</v>
      </c>
      <c r="C118" s="513"/>
      <c r="D118" s="266">
        <f>E118+F118+G118</f>
        <v>2.37289</v>
      </c>
      <c r="E118" s="266">
        <f>'[1]услуги'!F11</f>
        <v>2.25445</v>
      </c>
      <c r="F118" s="267">
        <f>'[1]услуги'!F33</f>
        <v>0.11566</v>
      </c>
      <c r="G118" s="267">
        <f>G115</f>
        <v>0.00278</v>
      </c>
      <c r="H118" s="268">
        <f>D118+$C$111</f>
        <v>6.55885</v>
      </c>
      <c r="I118" s="251"/>
      <c r="J118" s="247"/>
      <c r="L118" s="271"/>
      <c r="N118" s="243"/>
    </row>
    <row r="119" spans="1:14" s="3" customFormat="1" ht="12.75" customHeight="1">
      <c r="A119" s="265"/>
      <c r="B119" s="270" t="s">
        <v>23</v>
      </c>
      <c r="C119" s="513"/>
      <c r="D119" s="266">
        <f>E119+F119+G119</f>
        <v>2.36347</v>
      </c>
      <c r="E119" s="266">
        <f>E118</f>
        <v>2.25445</v>
      </c>
      <c r="F119" s="267">
        <f>'[1]услуги'!G33</f>
        <v>0.10624</v>
      </c>
      <c r="G119" s="267">
        <f>G118</f>
        <v>0.00278</v>
      </c>
      <c r="H119" s="268">
        <f>D119+$C$111</f>
        <v>6.549429999999999</v>
      </c>
      <c r="I119" s="251"/>
      <c r="J119" s="247"/>
      <c r="L119" s="271"/>
      <c r="N119" s="243"/>
    </row>
    <row r="120" spans="1:14" s="3" customFormat="1" ht="12.75" customHeight="1">
      <c r="A120" s="265"/>
      <c r="B120" s="270" t="s">
        <v>24</v>
      </c>
      <c r="C120" s="513"/>
      <c r="D120" s="266">
        <f>E120+F120+G120</f>
        <v>2.32956</v>
      </c>
      <c r="E120" s="266">
        <f>E119</f>
        <v>2.25445</v>
      </c>
      <c r="F120" s="267">
        <f>'[1]услуги'!H33</f>
        <v>0.07233</v>
      </c>
      <c r="G120" s="267">
        <f>G119</f>
        <v>0.00278</v>
      </c>
      <c r="H120" s="268">
        <f>D120+$C$111</f>
        <v>6.5155199999999995</v>
      </c>
      <c r="I120" s="251"/>
      <c r="J120" s="247"/>
      <c r="L120" s="271"/>
      <c r="N120" s="243"/>
    </row>
    <row r="121" spans="1:14" s="3" customFormat="1" ht="12.75" customHeight="1">
      <c r="A121" s="265"/>
      <c r="B121" s="270" t="s">
        <v>25</v>
      </c>
      <c r="C121" s="513"/>
      <c r="D121" s="266">
        <f>E121+F121+G121</f>
        <v>2.2995799999999997</v>
      </c>
      <c r="E121" s="266">
        <f>E120</f>
        <v>2.25445</v>
      </c>
      <c r="F121" s="267">
        <f>'[1]услуги'!I33</f>
        <v>0.04235</v>
      </c>
      <c r="G121" s="267">
        <f>G120</f>
        <v>0.00278</v>
      </c>
      <c r="H121" s="268">
        <f>D121+$C$111</f>
        <v>6.485539999999999</v>
      </c>
      <c r="I121" s="251"/>
      <c r="J121" s="247"/>
      <c r="L121" s="271"/>
      <c r="N121" s="243"/>
    </row>
    <row r="122" spans="1:14" s="3" customFormat="1" ht="13.5" customHeight="1">
      <c r="A122" s="265"/>
      <c r="B122" s="248"/>
      <c r="C122" s="513"/>
      <c r="D122" s="266"/>
      <c r="E122" s="266"/>
      <c r="F122" s="267"/>
      <c r="G122" s="267"/>
      <c r="H122" s="268"/>
      <c r="I122" s="251"/>
      <c r="J122" s="247"/>
      <c r="L122" s="256"/>
      <c r="N122" s="243"/>
    </row>
    <row r="123" spans="1:14" s="3" customFormat="1" ht="12.75">
      <c r="A123" s="265"/>
      <c r="B123" s="248" t="s">
        <v>27</v>
      </c>
      <c r="C123" s="513"/>
      <c r="D123" s="266"/>
      <c r="E123" s="266"/>
      <c r="F123" s="267"/>
      <c r="G123" s="267"/>
      <c r="H123" s="268"/>
      <c r="I123" s="251"/>
      <c r="J123" s="247"/>
      <c r="L123" s="256"/>
      <c r="N123" s="243"/>
    </row>
    <row r="124" spans="1:14" s="3" customFormat="1" ht="12.75" customHeight="1">
      <c r="A124" s="265"/>
      <c r="B124" s="270" t="s">
        <v>22</v>
      </c>
      <c r="C124" s="513"/>
      <c r="D124" s="266">
        <f>E124+F124+G124</f>
        <v>2.48725</v>
      </c>
      <c r="E124" s="266">
        <f>'[1]услуги'!J11</f>
        <v>2.36881</v>
      </c>
      <c r="F124" s="267">
        <f>'[1]услуги'!J33</f>
        <v>0.11566</v>
      </c>
      <c r="G124" s="267">
        <f>G121</f>
        <v>0.00278</v>
      </c>
      <c r="H124" s="268">
        <f>D124+$C$111</f>
        <v>6.673209999999999</v>
      </c>
      <c r="I124" s="251"/>
      <c r="J124" s="247"/>
      <c r="L124" s="271"/>
      <c r="N124" s="243"/>
    </row>
    <row r="125" spans="1:14" s="3" customFormat="1" ht="12.75" customHeight="1">
      <c r="A125" s="265"/>
      <c r="B125" s="270" t="s">
        <v>23</v>
      </c>
      <c r="C125" s="513"/>
      <c r="D125" s="266">
        <f>E125+F125+G125</f>
        <v>2.47783</v>
      </c>
      <c r="E125" s="266">
        <f>E124</f>
        <v>2.36881</v>
      </c>
      <c r="F125" s="267">
        <f>'[1]услуги'!K33</f>
        <v>0.10624</v>
      </c>
      <c r="G125" s="267">
        <f>G124</f>
        <v>0.00278</v>
      </c>
      <c r="H125" s="268">
        <f>D125+$C$111</f>
        <v>6.66379</v>
      </c>
      <c r="I125" s="251"/>
      <c r="J125" s="247"/>
      <c r="L125" s="271"/>
      <c r="N125" s="243"/>
    </row>
    <row r="126" spans="1:14" s="3" customFormat="1" ht="12.75" customHeight="1">
      <c r="A126" s="265"/>
      <c r="B126" s="270" t="s">
        <v>24</v>
      </c>
      <c r="C126" s="513"/>
      <c r="D126" s="266">
        <f>E126+F126+G126</f>
        <v>2.44392</v>
      </c>
      <c r="E126" s="266">
        <f>E125</f>
        <v>2.36881</v>
      </c>
      <c r="F126" s="267">
        <f>'[1]услуги'!L33</f>
        <v>0.07233</v>
      </c>
      <c r="G126" s="267">
        <f>G125</f>
        <v>0.00278</v>
      </c>
      <c r="H126" s="268">
        <f>D126+$C$111</f>
        <v>6.62988</v>
      </c>
      <c r="I126" s="251"/>
      <c r="J126" s="247"/>
      <c r="L126" s="271"/>
      <c r="N126" s="243"/>
    </row>
    <row r="127" spans="1:14" s="3" customFormat="1" ht="12.75" customHeight="1">
      <c r="A127" s="265"/>
      <c r="B127" s="270" t="s">
        <v>25</v>
      </c>
      <c r="C127" s="513"/>
      <c r="D127" s="266">
        <f>E127+F127+G127</f>
        <v>2.4139399999999998</v>
      </c>
      <c r="E127" s="266">
        <f>E126</f>
        <v>2.36881</v>
      </c>
      <c r="F127" s="267">
        <f>'[1]услуги'!M33</f>
        <v>0.04235</v>
      </c>
      <c r="G127" s="267">
        <f>G126</f>
        <v>0.00278</v>
      </c>
      <c r="H127" s="268">
        <f>D127+$C$111</f>
        <v>6.5999</v>
      </c>
      <c r="I127" s="251"/>
      <c r="J127" s="247"/>
      <c r="L127" s="271"/>
      <c r="N127" s="243"/>
    </row>
    <row r="128" spans="1:14" s="3" customFormat="1" ht="13.5" customHeight="1">
      <c r="A128" s="265"/>
      <c r="B128" s="248"/>
      <c r="C128" s="513"/>
      <c r="D128" s="266"/>
      <c r="E128" s="266"/>
      <c r="F128" s="267"/>
      <c r="G128" s="267"/>
      <c r="H128" s="268"/>
      <c r="I128" s="251"/>
      <c r="J128" s="247"/>
      <c r="L128" s="256"/>
      <c r="N128" s="243"/>
    </row>
    <row r="129" spans="1:14" s="3" customFormat="1" ht="12.75">
      <c r="A129" s="265"/>
      <c r="B129" s="248" t="s">
        <v>28</v>
      </c>
      <c r="C129" s="513"/>
      <c r="D129" s="266"/>
      <c r="E129" s="266"/>
      <c r="F129" s="267"/>
      <c r="G129" s="267"/>
      <c r="H129" s="268"/>
      <c r="I129" s="251"/>
      <c r="J129" s="247"/>
      <c r="L129" s="256"/>
      <c r="N129" s="243"/>
    </row>
    <row r="130" spans="1:14" s="3" customFormat="1" ht="12.75" customHeight="1">
      <c r="A130" s="265"/>
      <c r="B130" s="270" t="s">
        <v>22</v>
      </c>
      <c r="C130" s="513"/>
      <c r="D130" s="266">
        <f>E130+F130+G130</f>
        <v>2.94837</v>
      </c>
      <c r="E130" s="266">
        <f>E98</f>
        <v>2.82993</v>
      </c>
      <c r="F130" s="267">
        <f>'[1]услуги'!N33</f>
        <v>0.11566</v>
      </c>
      <c r="G130" s="267">
        <f>G127</f>
        <v>0.00278</v>
      </c>
      <c r="H130" s="268">
        <f>D130+$C$111</f>
        <v>7.13433</v>
      </c>
      <c r="I130" s="251"/>
      <c r="J130" s="247"/>
      <c r="L130" s="256"/>
      <c r="N130" s="243"/>
    </row>
    <row r="131" spans="1:14" s="3" customFormat="1" ht="12.75" customHeight="1">
      <c r="A131" s="265"/>
      <c r="B131" s="270" t="s">
        <v>23</v>
      </c>
      <c r="C131" s="513"/>
      <c r="D131" s="266">
        <f>E131+F131+G131</f>
        <v>2.93895</v>
      </c>
      <c r="E131" s="266">
        <f>E130</f>
        <v>2.82993</v>
      </c>
      <c r="F131" s="267">
        <f>F125</f>
        <v>0.10624</v>
      </c>
      <c r="G131" s="267">
        <f>G130</f>
        <v>0.00278</v>
      </c>
      <c r="H131" s="268">
        <f>D131+$C$111</f>
        <v>7.12491</v>
      </c>
      <c r="I131" s="251"/>
      <c r="J131" s="247"/>
      <c r="L131" s="271"/>
      <c r="N131" s="243"/>
    </row>
    <row r="132" spans="1:14" s="3" customFormat="1" ht="12.75" customHeight="1">
      <c r="A132" s="265"/>
      <c r="B132" s="270" t="s">
        <v>24</v>
      </c>
      <c r="C132" s="513"/>
      <c r="D132" s="266">
        <f>E132+F132+G132</f>
        <v>2.90504</v>
      </c>
      <c r="E132" s="266">
        <f>E131</f>
        <v>2.82993</v>
      </c>
      <c r="F132" s="267">
        <f>F126</f>
        <v>0.07233</v>
      </c>
      <c r="G132" s="267">
        <f>G131</f>
        <v>0.00278</v>
      </c>
      <c r="H132" s="268">
        <f>D132+$C$111</f>
        <v>7.090999999999999</v>
      </c>
      <c r="I132" s="251"/>
      <c r="J132" s="247"/>
      <c r="L132" s="271"/>
      <c r="N132" s="243"/>
    </row>
    <row r="133" spans="1:14" s="3" customFormat="1" ht="12.75" customHeight="1">
      <c r="A133" s="265"/>
      <c r="B133" s="270" t="s">
        <v>25</v>
      </c>
      <c r="C133" s="513"/>
      <c r="D133" s="266">
        <f>E133+F133+G133</f>
        <v>2.87506</v>
      </c>
      <c r="E133" s="266">
        <f>E132</f>
        <v>2.82993</v>
      </c>
      <c r="F133" s="267">
        <f>F127</f>
        <v>0.04235</v>
      </c>
      <c r="G133" s="267">
        <f>G132</f>
        <v>0.00278</v>
      </c>
      <c r="H133" s="268">
        <f>D133+$C$111</f>
        <v>7.061019999999999</v>
      </c>
      <c r="I133" s="251"/>
      <c r="J133" s="247"/>
      <c r="L133" s="271"/>
      <c r="N133" s="243"/>
    </row>
    <row r="134" spans="1:14" s="3" customFormat="1" ht="12.75" customHeight="1">
      <c r="A134" s="265"/>
      <c r="B134" s="270"/>
      <c r="C134" s="513"/>
      <c r="D134" s="266"/>
      <c r="E134" s="266"/>
      <c r="F134" s="267"/>
      <c r="G134" s="267"/>
      <c r="H134" s="268"/>
      <c r="I134" s="251"/>
      <c r="J134" s="247"/>
      <c r="L134" s="271"/>
      <c r="N134" s="243"/>
    </row>
    <row r="135" spans="1:14" s="3" customFormat="1" ht="12.75" customHeight="1">
      <c r="A135" s="265"/>
      <c r="B135" s="270"/>
      <c r="C135" s="513"/>
      <c r="D135" s="266"/>
      <c r="E135" s="266"/>
      <c r="F135" s="267"/>
      <c r="G135" s="267"/>
      <c r="H135" s="268"/>
      <c r="I135" s="251"/>
      <c r="J135" s="247"/>
      <c r="L135" s="256"/>
      <c r="N135" s="243"/>
    </row>
    <row r="136" spans="1:14" s="3" customFormat="1" ht="15" customHeight="1">
      <c r="A136" s="265"/>
      <c r="B136" s="270" t="s">
        <v>29</v>
      </c>
      <c r="C136" s="513"/>
      <c r="D136" s="266"/>
      <c r="E136" s="266"/>
      <c r="F136" s="267"/>
      <c r="G136" s="267"/>
      <c r="H136" s="268"/>
      <c r="I136" s="251"/>
      <c r="J136" s="247"/>
      <c r="L136" s="256"/>
      <c r="N136" s="243"/>
    </row>
    <row r="137" spans="1:14" s="3" customFormat="1" ht="13.5" customHeight="1">
      <c r="A137" s="265"/>
      <c r="B137" s="270" t="s">
        <v>22</v>
      </c>
      <c r="C137" s="513"/>
      <c r="D137" s="266">
        <f>E137+F137+G137</f>
        <v>2.1838100000000003</v>
      </c>
      <c r="E137" s="283">
        <f>'[1]услуги'!R11</f>
        <v>2.06537</v>
      </c>
      <c r="F137" s="284">
        <f>F130</f>
        <v>0.11566</v>
      </c>
      <c r="G137" s="293">
        <f>G133</f>
        <v>0.00278</v>
      </c>
      <c r="H137" s="268">
        <f>D137+$C$111</f>
        <v>6.36977</v>
      </c>
      <c r="I137" s="251"/>
      <c r="J137" s="247"/>
      <c r="L137" s="271"/>
      <c r="N137" s="243"/>
    </row>
    <row r="138" spans="1:14" s="3" customFormat="1" ht="13.5" customHeight="1">
      <c r="A138" s="265"/>
      <c r="B138" s="270" t="s">
        <v>23</v>
      </c>
      <c r="C138" s="513"/>
      <c r="D138" s="266">
        <f>E138+F138+G138</f>
        <v>2.1743900000000003</v>
      </c>
      <c r="E138" s="283">
        <f>E137</f>
        <v>2.06537</v>
      </c>
      <c r="F138" s="284">
        <f>F131</f>
        <v>0.10624</v>
      </c>
      <c r="G138" s="293">
        <f>G137</f>
        <v>0.00278</v>
      </c>
      <c r="H138" s="268">
        <f>D138+$C$111</f>
        <v>6.36035</v>
      </c>
      <c r="I138" s="251"/>
      <c r="J138" s="247"/>
      <c r="L138" s="271"/>
      <c r="N138" s="243"/>
    </row>
    <row r="139" spans="1:14" s="3" customFormat="1" ht="13.5" customHeight="1">
      <c r="A139" s="265"/>
      <c r="B139" s="270" t="s">
        <v>24</v>
      </c>
      <c r="C139" s="513"/>
      <c r="D139" s="266">
        <f>E139+F139+G139</f>
        <v>2.14048</v>
      </c>
      <c r="E139" s="283">
        <f>E138</f>
        <v>2.06537</v>
      </c>
      <c r="F139" s="284">
        <f>F132</f>
        <v>0.07233</v>
      </c>
      <c r="G139" s="293">
        <f>G138</f>
        <v>0.00278</v>
      </c>
      <c r="H139" s="268">
        <f>D139+$C$111</f>
        <v>6.32644</v>
      </c>
      <c r="I139" s="251"/>
      <c r="J139" s="247"/>
      <c r="L139" s="271"/>
      <c r="N139" s="243"/>
    </row>
    <row r="140" spans="1:14" s="3" customFormat="1" ht="13.5" customHeight="1">
      <c r="A140" s="265"/>
      <c r="B140" s="270" t="s">
        <v>25</v>
      </c>
      <c r="C140" s="513"/>
      <c r="D140" s="266">
        <f>E140+F140+G140</f>
        <v>2.1105</v>
      </c>
      <c r="E140" s="283">
        <f>E139</f>
        <v>2.06537</v>
      </c>
      <c r="F140" s="284">
        <f>F133</f>
        <v>0.04235</v>
      </c>
      <c r="G140" s="293">
        <f>G139</f>
        <v>0.00278</v>
      </c>
      <c r="H140" s="268">
        <f>D140+$C$111</f>
        <v>6.29646</v>
      </c>
      <c r="I140" s="251"/>
      <c r="J140" s="247"/>
      <c r="L140" s="271"/>
      <c r="N140" s="243"/>
    </row>
    <row r="141" spans="1:14" s="3" customFormat="1" ht="13.5" customHeight="1" thickBot="1">
      <c r="A141" s="265"/>
      <c r="B141" s="270"/>
      <c r="C141" s="516"/>
      <c r="D141" s="292"/>
      <c r="E141" s="283"/>
      <c r="F141" s="284"/>
      <c r="G141" s="293"/>
      <c r="H141" s="255"/>
      <c r="I141" s="251"/>
      <c r="J141" s="247"/>
      <c r="L141" s="256"/>
      <c r="N141" s="243"/>
    </row>
    <row r="142" spans="1:14" s="3" customFormat="1" ht="29.25" customHeight="1" thickBot="1">
      <c r="A142" s="285">
        <v>3</v>
      </c>
      <c r="B142" s="245" t="s">
        <v>35</v>
      </c>
      <c r="C142" s="262" t="s">
        <v>31</v>
      </c>
      <c r="D142" s="286"/>
      <c r="E142" s="287"/>
      <c r="F142" s="288"/>
      <c r="G142" s="289"/>
      <c r="H142" s="259"/>
      <c r="I142" s="251"/>
      <c r="J142" s="247"/>
      <c r="L142" s="256"/>
      <c r="N142" s="243"/>
    </row>
    <row r="143" spans="1:14" s="3" customFormat="1" ht="12.75">
      <c r="A143" s="265"/>
      <c r="B143" s="290" t="s">
        <v>32</v>
      </c>
      <c r="C143" s="291"/>
      <c r="D143" s="266"/>
      <c r="E143" s="266"/>
      <c r="F143" s="267"/>
      <c r="G143" s="267"/>
      <c r="H143" s="268"/>
      <c r="I143" s="251"/>
      <c r="J143" s="247"/>
      <c r="L143" s="256"/>
      <c r="N143" s="243"/>
    </row>
    <row r="144" spans="1:14" s="3" customFormat="1" ht="12.75">
      <c r="A144" s="265"/>
      <c r="B144" s="248" t="s">
        <v>21</v>
      </c>
      <c r="C144" s="512">
        <f>'[1]СВНЦ интегральные'!B7/1000</f>
        <v>0.9187799999999999</v>
      </c>
      <c r="D144" s="266"/>
      <c r="E144" s="266"/>
      <c r="F144" s="267"/>
      <c r="G144" s="267"/>
      <c r="H144" s="268"/>
      <c r="I144" s="269"/>
      <c r="J144" s="247"/>
      <c r="L144" s="256"/>
      <c r="N144" s="243"/>
    </row>
    <row r="145" spans="1:14" s="3" customFormat="1" ht="12.75" customHeight="1">
      <c r="A145" s="265"/>
      <c r="B145" s="270" t="s">
        <v>22</v>
      </c>
      <c r="C145" s="513"/>
      <c r="D145" s="266">
        <f>E145+F145+G145</f>
        <v>2.1583358914</v>
      </c>
      <c r="E145" s="266">
        <f>E112</f>
        <v>2.13017</v>
      </c>
      <c r="F145" s="267">
        <f>C144*'[1]услуги'!B20</f>
        <v>0.025385891399999996</v>
      </c>
      <c r="G145" s="267">
        <f>G140</f>
        <v>0.00278</v>
      </c>
      <c r="H145" s="268">
        <f>D145+$C$144</f>
        <v>3.0771158914</v>
      </c>
      <c r="I145" s="294"/>
      <c r="J145" s="247"/>
      <c r="L145" s="295"/>
      <c r="N145" s="243"/>
    </row>
    <row r="146" spans="1:14" s="3" customFormat="1" ht="12.75" customHeight="1">
      <c r="A146" s="265"/>
      <c r="B146" s="270" t="s">
        <v>23</v>
      </c>
      <c r="C146" s="513"/>
      <c r="D146" s="266">
        <f>E146+F146+G146</f>
        <v>2.1562686364</v>
      </c>
      <c r="E146" s="266">
        <f>E145</f>
        <v>2.13017</v>
      </c>
      <c r="F146" s="267">
        <f>C144*'[1]услуги'!C20</f>
        <v>0.023318636399999995</v>
      </c>
      <c r="G146" s="267">
        <f>G145</f>
        <v>0.00278</v>
      </c>
      <c r="H146" s="268">
        <f>D146+$C$144</f>
        <v>3.0750486364</v>
      </c>
      <c r="I146" s="294"/>
      <c r="J146" s="247"/>
      <c r="L146" s="295"/>
      <c r="N146" s="243"/>
    </row>
    <row r="147" spans="1:14" s="3" customFormat="1" ht="12.75" customHeight="1">
      <c r="A147" s="265"/>
      <c r="B147" s="270" t="s">
        <v>24</v>
      </c>
      <c r="C147" s="513"/>
      <c r="D147" s="266">
        <f>E147+F147+G147</f>
        <v>2.1488265184</v>
      </c>
      <c r="E147" s="266">
        <f>E146</f>
        <v>2.13017</v>
      </c>
      <c r="F147" s="267">
        <f>C144*'[1]услуги'!D20</f>
        <v>0.015876518399999998</v>
      </c>
      <c r="G147" s="267">
        <f>G146</f>
        <v>0.00278</v>
      </c>
      <c r="H147" s="268">
        <f>D147+$C$144</f>
        <v>3.0676065184</v>
      </c>
      <c r="I147" s="294"/>
      <c r="J147" s="247"/>
      <c r="L147" s="295"/>
      <c r="N147" s="243"/>
    </row>
    <row r="148" spans="1:14" s="3" customFormat="1" ht="12.75" customHeight="1">
      <c r="A148" s="265"/>
      <c r="B148" s="270" t="s">
        <v>25</v>
      </c>
      <c r="C148" s="513"/>
      <c r="D148" s="266">
        <f>E148+F148+G148</f>
        <v>2.14224437848</v>
      </c>
      <c r="E148" s="266">
        <f>E147</f>
        <v>2.13017</v>
      </c>
      <c r="F148" s="267">
        <f>C144*'[1]услуги'!E20</f>
        <v>0.009294378479999999</v>
      </c>
      <c r="G148" s="267">
        <f>G147</f>
        <v>0.00278</v>
      </c>
      <c r="H148" s="268">
        <f>D148+$C$144</f>
        <v>3.06102437848</v>
      </c>
      <c r="I148" s="294"/>
      <c r="J148" s="247"/>
      <c r="L148" s="295"/>
      <c r="N148" s="243"/>
    </row>
    <row r="149" spans="1:14" s="3" customFormat="1" ht="13.5" customHeight="1">
      <c r="A149" s="265"/>
      <c r="B149" s="248"/>
      <c r="C149" s="513"/>
      <c r="D149" s="266"/>
      <c r="E149" s="266"/>
      <c r="F149" s="267"/>
      <c r="G149" s="267"/>
      <c r="H149" s="268"/>
      <c r="I149" s="294"/>
      <c r="J149" s="247"/>
      <c r="L149" s="295"/>
      <c r="N149" s="243"/>
    </row>
    <row r="150" spans="1:14" s="3" customFormat="1" ht="12.75">
      <c r="A150" s="265"/>
      <c r="B150" s="248" t="s">
        <v>26</v>
      </c>
      <c r="C150" s="513"/>
      <c r="D150" s="266"/>
      <c r="E150" s="266"/>
      <c r="F150" s="267"/>
      <c r="G150" s="267"/>
      <c r="H150" s="268"/>
      <c r="I150" s="294"/>
      <c r="J150" s="247"/>
      <c r="L150" s="295"/>
      <c r="N150" s="243"/>
    </row>
    <row r="151" spans="1:14" s="3" customFormat="1" ht="12.75" customHeight="1">
      <c r="A151" s="265"/>
      <c r="B151" s="270" t="s">
        <v>22</v>
      </c>
      <c r="C151" s="513"/>
      <c r="D151" s="266">
        <f>E151+F151+G151</f>
        <v>2.2826158914</v>
      </c>
      <c r="E151" s="266">
        <f>E118</f>
        <v>2.25445</v>
      </c>
      <c r="F151" s="267">
        <f>F145</f>
        <v>0.025385891399999996</v>
      </c>
      <c r="G151" s="267">
        <f>G148</f>
        <v>0.00278</v>
      </c>
      <c r="H151" s="268">
        <f>D151+$C$144</f>
        <v>3.2013958914</v>
      </c>
      <c r="I151" s="294"/>
      <c r="J151" s="247"/>
      <c r="L151" s="295"/>
      <c r="N151" s="243"/>
    </row>
    <row r="152" spans="1:14" s="3" customFormat="1" ht="12.75" customHeight="1">
      <c r="A152" s="265"/>
      <c r="B152" s="270" t="s">
        <v>23</v>
      </c>
      <c r="C152" s="513"/>
      <c r="D152" s="266">
        <f>E152+F152+G152</f>
        <v>2.2805486364</v>
      </c>
      <c r="E152" s="266">
        <f>E151</f>
        <v>2.25445</v>
      </c>
      <c r="F152" s="267">
        <f>F146</f>
        <v>0.023318636399999995</v>
      </c>
      <c r="G152" s="267">
        <f>G151</f>
        <v>0.00278</v>
      </c>
      <c r="H152" s="268">
        <f>D152+$C$144</f>
        <v>3.1993286363999998</v>
      </c>
      <c r="I152" s="294"/>
      <c r="J152" s="247"/>
      <c r="L152" s="295"/>
      <c r="N152" s="243"/>
    </row>
    <row r="153" spans="1:14" s="3" customFormat="1" ht="12.75" customHeight="1">
      <c r="A153" s="265"/>
      <c r="B153" s="270" t="s">
        <v>24</v>
      </c>
      <c r="C153" s="513"/>
      <c r="D153" s="266">
        <f>E153+F153+G153</f>
        <v>2.2731065183999997</v>
      </c>
      <c r="E153" s="266">
        <f>E152</f>
        <v>2.25445</v>
      </c>
      <c r="F153" s="267">
        <f>F147</f>
        <v>0.015876518399999998</v>
      </c>
      <c r="G153" s="267">
        <f>G152</f>
        <v>0.00278</v>
      </c>
      <c r="H153" s="268">
        <f>D153+$C$144</f>
        <v>3.1918865183999996</v>
      </c>
      <c r="I153" s="294"/>
      <c r="J153" s="247"/>
      <c r="L153" s="295"/>
      <c r="N153" s="243"/>
    </row>
    <row r="154" spans="1:14" s="3" customFormat="1" ht="12.75" customHeight="1">
      <c r="A154" s="265"/>
      <c r="B154" s="270" t="s">
        <v>25</v>
      </c>
      <c r="C154" s="513"/>
      <c r="D154" s="266">
        <f>E154+F154+G154</f>
        <v>2.2665243784799998</v>
      </c>
      <c r="E154" s="266">
        <f>E153</f>
        <v>2.25445</v>
      </c>
      <c r="F154" s="267">
        <f>F148</f>
        <v>0.009294378479999999</v>
      </c>
      <c r="G154" s="267">
        <f>G153</f>
        <v>0.00278</v>
      </c>
      <c r="H154" s="268">
        <f>D154+$C$144</f>
        <v>3.1853043784799997</v>
      </c>
      <c r="I154" s="294"/>
      <c r="J154" s="247"/>
      <c r="L154" s="295"/>
      <c r="N154" s="243"/>
    </row>
    <row r="155" spans="1:14" s="3" customFormat="1" ht="13.5" customHeight="1">
      <c r="A155" s="265"/>
      <c r="B155" s="248"/>
      <c r="C155" s="513"/>
      <c r="D155" s="266"/>
      <c r="E155" s="266"/>
      <c r="F155" s="267"/>
      <c r="G155" s="267"/>
      <c r="H155" s="268"/>
      <c r="I155" s="294"/>
      <c r="J155" s="247"/>
      <c r="L155" s="295"/>
      <c r="N155" s="243"/>
    </row>
    <row r="156" spans="1:14" s="3" customFormat="1" ht="12.75">
      <c r="A156" s="265"/>
      <c r="B156" s="248" t="s">
        <v>27</v>
      </c>
      <c r="C156" s="513"/>
      <c r="D156" s="266"/>
      <c r="E156" s="266"/>
      <c r="F156" s="267"/>
      <c r="G156" s="267"/>
      <c r="H156" s="268"/>
      <c r="I156" s="294"/>
      <c r="J156" s="247"/>
      <c r="L156" s="295"/>
      <c r="N156" s="243"/>
    </row>
    <row r="157" spans="1:14" s="3" customFormat="1" ht="12.75" customHeight="1">
      <c r="A157" s="265"/>
      <c r="B157" s="270" t="s">
        <v>22</v>
      </c>
      <c r="C157" s="513"/>
      <c r="D157" s="266">
        <f>E157+F157+G157</f>
        <v>2.3969758914</v>
      </c>
      <c r="E157" s="266">
        <f>E124</f>
        <v>2.36881</v>
      </c>
      <c r="F157" s="267">
        <f>F151</f>
        <v>0.025385891399999996</v>
      </c>
      <c r="G157" s="267">
        <f>G154</f>
        <v>0.00278</v>
      </c>
      <c r="H157" s="268">
        <f>D157+$C$144</f>
        <v>3.3157558914</v>
      </c>
      <c r="I157" s="294"/>
      <c r="J157" s="247"/>
      <c r="L157" s="295"/>
      <c r="N157" s="243"/>
    </row>
    <row r="158" spans="1:14" s="3" customFormat="1" ht="12.75" customHeight="1">
      <c r="A158" s="265"/>
      <c r="B158" s="270" t="s">
        <v>23</v>
      </c>
      <c r="C158" s="513"/>
      <c r="D158" s="266">
        <f>E158+F158+G158</f>
        <v>2.3949086364</v>
      </c>
      <c r="E158" s="266">
        <f>E157</f>
        <v>2.36881</v>
      </c>
      <c r="F158" s="267">
        <f>F152</f>
        <v>0.023318636399999995</v>
      </c>
      <c r="G158" s="267">
        <f>G157</f>
        <v>0.00278</v>
      </c>
      <c r="H158" s="268">
        <f>D158+$C$144</f>
        <v>3.3136886363999998</v>
      </c>
      <c r="I158" s="294"/>
      <c r="J158" s="247"/>
      <c r="L158" s="295"/>
      <c r="N158" s="243"/>
    </row>
    <row r="159" spans="1:14" s="3" customFormat="1" ht="12.75" customHeight="1">
      <c r="A159" s="265"/>
      <c r="B159" s="270" t="s">
        <v>24</v>
      </c>
      <c r="C159" s="513"/>
      <c r="D159" s="266">
        <f>E159+F159+G159</f>
        <v>2.3874665183999997</v>
      </c>
      <c r="E159" s="266">
        <f>E158</f>
        <v>2.36881</v>
      </c>
      <c r="F159" s="267">
        <f>F153</f>
        <v>0.015876518399999998</v>
      </c>
      <c r="G159" s="267">
        <f>G158</f>
        <v>0.00278</v>
      </c>
      <c r="H159" s="268">
        <f>D159+$C$144</f>
        <v>3.3062465183999996</v>
      </c>
      <c r="I159" s="294"/>
      <c r="J159" s="247"/>
      <c r="L159" s="295"/>
      <c r="N159" s="243"/>
    </row>
    <row r="160" spans="1:14" s="3" customFormat="1" ht="12.75" customHeight="1">
      <c r="A160" s="265"/>
      <c r="B160" s="270" t="s">
        <v>25</v>
      </c>
      <c r="C160" s="513"/>
      <c r="D160" s="266">
        <f>E160+F160+G160</f>
        <v>2.38088437848</v>
      </c>
      <c r="E160" s="266">
        <f>E159</f>
        <v>2.36881</v>
      </c>
      <c r="F160" s="267">
        <f>F154</f>
        <v>0.009294378479999999</v>
      </c>
      <c r="G160" s="267">
        <f>G159</f>
        <v>0.00278</v>
      </c>
      <c r="H160" s="268">
        <f>D160+$C$144</f>
        <v>3.2996643784799997</v>
      </c>
      <c r="I160" s="294"/>
      <c r="J160" s="247"/>
      <c r="L160" s="295"/>
      <c r="N160" s="243"/>
    </row>
    <row r="161" spans="1:14" s="3" customFormat="1" ht="13.5" customHeight="1">
      <c r="A161" s="265"/>
      <c r="B161" s="248"/>
      <c r="C161" s="513"/>
      <c r="D161" s="266"/>
      <c r="E161" s="266"/>
      <c r="F161" s="267"/>
      <c r="G161" s="267"/>
      <c r="H161" s="268"/>
      <c r="I161" s="294"/>
      <c r="J161" s="247"/>
      <c r="L161" s="295"/>
      <c r="N161" s="243"/>
    </row>
    <row r="162" spans="1:14" s="3" customFormat="1" ht="12.75">
      <c r="A162" s="265"/>
      <c r="B162" s="248" t="s">
        <v>28</v>
      </c>
      <c r="C162" s="513"/>
      <c r="D162" s="266"/>
      <c r="E162" s="266"/>
      <c r="F162" s="267"/>
      <c r="G162" s="267"/>
      <c r="H162" s="268"/>
      <c r="I162" s="294"/>
      <c r="J162" s="247"/>
      <c r="L162" s="295"/>
      <c r="N162" s="243"/>
    </row>
    <row r="163" spans="1:14" s="3" customFormat="1" ht="12.75" customHeight="1">
      <c r="A163" s="265"/>
      <c r="B163" s="270" t="s">
        <v>22</v>
      </c>
      <c r="C163" s="513"/>
      <c r="D163" s="266">
        <f>E163+F163+G163</f>
        <v>2.8580958914</v>
      </c>
      <c r="E163" s="266">
        <f>E130</f>
        <v>2.82993</v>
      </c>
      <c r="F163" s="267">
        <f>F157</f>
        <v>0.025385891399999996</v>
      </c>
      <c r="G163" s="267">
        <f>G160</f>
        <v>0.00278</v>
      </c>
      <c r="H163" s="268">
        <f>D163+$C$144</f>
        <v>3.7768758914</v>
      </c>
      <c r="I163" s="294"/>
      <c r="J163" s="247"/>
      <c r="L163" s="295"/>
      <c r="N163" s="243"/>
    </row>
    <row r="164" spans="1:14" s="3" customFormat="1" ht="12.75" customHeight="1">
      <c r="A164" s="265"/>
      <c r="B164" s="270" t="s">
        <v>23</v>
      </c>
      <c r="C164" s="513"/>
      <c r="D164" s="266">
        <f>E164+F164+G164</f>
        <v>2.8560286364</v>
      </c>
      <c r="E164" s="266">
        <f>E163</f>
        <v>2.82993</v>
      </c>
      <c r="F164" s="267">
        <f>F158</f>
        <v>0.023318636399999995</v>
      </c>
      <c r="G164" s="267">
        <f>G163</f>
        <v>0.00278</v>
      </c>
      <c r="H164" s="268">
        <f>D164+$C$144</f>
        <v>3.7748086364</v>
      </c>
      <c r="I164" s="251"/>
      <c r="J164" s="247"/>
      <c r="L164" s="295"/>
      <c r="N164" s="243"/>
    </row>
    <row r="165" spans="1:14" s="3" customFormat="1" ht="12.75" customHeight="1">
      <c r="A165" s="265"/>
      <c r="B165" s="270" t="s">
        <v>24</v>
      </c>
      <c r="C165" s="513"/>
      <c r="D165" s="266">
        <f>E165+F165+G165</f>
        <v>2.8485865184</v>
      </c>
      <c r="E165" s="266">
        <f>E164</f>
        <v>2.82993</v>
      </c>
      <c r="F165" s="267">
        <f>F159</f>
        <v>0.015876518399999998</v>
      </c>
      <c r="G165" s="267">
        <f>G164</f>
        <v>0.00278</v>
      </c>
      <c r="H165" s="268">
        <f>D165+$C$144</f>
        <v>3.7673665184</v>
      </c>
      <c r="I165" s="251"/>
      <c r="J165" s="247"/>
      <c r="L165" s="295"/>
      <c r="N165" s="243"/>
    </row>
    <row r="166" spans="1:14" s="3" customFormat="1" ht="12.75" customHeight="1">
      <c r="A166" s="265"/>
      <c r="B166" s="270" t="s">
        <v>25</v>
      </c>
      <c r="C166" s="513"/>
      <c r="D166" s="266">
        <f>E166+F166+G166</f>
        <v>2.84200437848</v>
      </c>
      <c r="E166" s="266">
        <f>E165</f>
        <v>2.82993</v>
      </c>
      <c r="F166" s="267">
        <f>F160</f>
        <v>0.009294378479999999</v>
      </c>
      <c r="G166" s="267">
        <f>G165</f>
        <v>0.00278</v>
      </c>
      <c r="H166" s="268">
        <f>D166+$C$144</f>
        <v>3.76078437848</v>
      </c>
      <c r="I166" s="251"/>
      <c r="J166" s="247"/>
      <c r="L166" s="295"/>
      <c r="N166" s="243"/>
    </row>
    <row r="167" spans="1:14" s="3" customFormat="1" ht="12.75" customHeight="1">
      <c r="A167" s="265"/>
      <c r="B167" s="270"/>
      <c r="C167" s="513"/>
      <c r="D167" s="266"/>
      <c r="E167" s="283"/>
      <c r="F167" s="267"/>
      <c r="G167" s="267"/>
      <c r="H167" s="268"/>
      <c r="I167" s="251"/>
      <c r="J167" s="247"/>
      <c r="L167" s="295"/>
      <c r="N167" s="243"/>
    </row>
    <row r="168" spans="1:14" s="3" customFormat="1" ht="12.75" customHeight="1">
      <c r="A168" s="265"/>
      <c r="B168" s="270"/>
      <c r="C168" s="513"/>
      <c r="D168" s="266"/>
      <c r="E168" s="266"/>
      <c r="F168" s="267"/>
      <c r="G168" s="267"/>
      <c r="H168" s="268"/>
      <c r="I168" s="294"/>
      <c r="J168" s="247"/>
      <c r="L168" s="295"/>
      <c r="N168" s="243"/>
    </row>
    <row r="169" spans="1:14" s="3" customFormat="1" ht="15" customHeight="1">
      <c r="A169" s="265"/>
      <c r="B169" s="270" t="s">
        <v>29</v>
      </c>
      <c r="C169" s="513"/>
      <c r="D169" s="266"/>
      <c r="E169" s="283"/>
      <c r="F169" s="267"/>
      <c r="G169" s="267"/>
      <c r="H169" s="268"/>
      <c r="I169" s="294"/>
      <c r="J169" s="247"/>
      <c r="L169" s="295"/>
      <c r="N169" s="243"/>
    </row>
    <row r="170" spans="1:14" s="3" customFormat="1" ht="13.5" customHeight="1">
      <c r="A170" s="265"/>
      <c r="B170" s="270" t="s">
        <v>22</v>
      </c>
      <c r="C170" s="513"/>
      <c r="D170" s="266">
        <f>E170+F170+G170</f>
        <v>2.0935358914</v>
      </c>
      <c r="E170" s="283">
        <f>E137</f>
        <v>2.06537</v>
      </c>
      <c r="F170" s="267">
        <f>F163</f>
        <v>0.025385891399999996</v>
      </c>
      <c r="G170" s="284">
        <f>G166</f>
        <v>0.00278</v>
      </c>
      <c r="H170" s="268">
        <f>D170+$C$144</f>
        <v>3.0123158914</v>
      </c>
      <c r="J170" s="247"/>
      <c r="L170" s="295"/>
      <c r="N170" s="243"/>
    </row>
    <row r="171" spans="1:14" s="3" customFormat="1" ht="13.5" customHeight="1">
      <c r="A171" s="265"/>
      <c r="B171" s="270" t="s">
        <v>23</v>
      </c>
      <c r="C171" s="513"/>
      <c r="D171" s="266">
        <f>E171+F171+G171</f>
        <v>2.0914686364</v>
      </c>
      <c r="E171" s="283">
        <f>E170</f>
        <v>2.06537</v>
      </c>
      <c r="F171" s="267">
        <f>F164</f>
        <v>0.023318636399999995</v>
      </c>
      <c r="G171" s="284">
        <f>G170</f>
        <v>0.00278</v>
      </c>
      <c r="H171" s="268">
        <f>D171+$C$144</f>
        <v>3.0102486364</v>
      </c>
      <c r="J171" s="247"/>
      <c r="L171" s="295"/>
      <c r="N171" s="243"/>
    </row>
    <row r="172" spans="1:14" s="3" customFormat="1" ht="13.5" customHeight="1">
      <c r="A172" s="265"/>
      <c r="B172" s="270" t="s">
        <v>24</v>
      </c>
      <c r="C172" s="513"/>
      <c r="D172" s="266">
        <f>E172+F172+G172</f>
        <v>2.0840265184</v>
      </c>
      <c r="E172" s="283">
        <f>E171</f>
        <v>2.06537</v>
      </c>
      <c r="F172" s="267">
        <f>F165</f>
        <v>0.015876518399999998</v>
      </c>
      <c r="G172" s="284">
        <f>G171</f>
        <v>0.00278</v>
      </c>
      <c r="H172" s="268">
        <f>D172+$C$144</f>
        <v>3.0028065184</v>
      </c>
      <c r="J172" s="247"/>
      <c r="L172" s="295"/>
      <c r="N172" s="243"/>
    </row>
    <row r="173" spans="1:14" s="3" customFormat="1" ht="13.5" customHeight="1">
      <c r="A173" s="265"/>
      <c r="B173" s="270" t="s">
        <v>25</v>
      </c>
      <c r="C173" s="513"/>
      <c r="D173" s="266">
        <f>E173+F173+G173</f>
        <v>2.07744437848</v>
      </c>
      <c r="E173" s="283">
        <f>E172</f>
        <v>2.06537</v>
      </c>
      <c r="F173" s="267">
        <f>F166</f>
        <v>0.009294378479999999</v>
      </c>
      <c r="G173" s="284">
        <f>G172</f>
        <v>0.00278</v>
      </c>
      <c r="H173" s="268">
        <f>D173+$C$144</f>
        <v>2.99622437848</v>
      </c>
      <c r="J173" s="247"/>
      <c r="L173" s="295"/>
      <c r="N173" s="243"/>
    </row>
    <row r="174" spans="1:14" s="3" customFormat="1" ht="13.5" customHeight="1">
      <c r="A174" s="265"/>
      <c r="B174" s="270"/>
      <c r="C174" s="514"/>
      <c r="D174" s="292"/>
      <c r="E174" s="283"/>
      <c r="F174" s="284"/>
      <c r="G174" s="293"/>
      <c r="H174" s="255"/>
      <c r="J174" s="247"/>
      <c r="L174" s="256"/>
      <c r="N174" s="243"/>
    </row>
    <row r="175" spans="1:14" s="3" customFormat="1" ht="12.75">
      <c r="A175" s="265"/>
      <c r="B175" s="290" t="s">
        <v>36</v>
      </c>
      <c r="C175" s="291"/>
      <c r="D175" s="266"/>
      <c r="E175" s="266"/>
      <c r="F175" s="267"/>
      <c r="G175" s="267"/>
      <c r="H175" s="268"/>
      <c r="J175" s="247"/>
      <c r="L175" s="256"/>
      <c r="N175" s="243"/>
    </row>
    <row r="176" spans="1:14" s="3" customFormat="1" ht="12.75">
      <c r="A176" s="265"/>
      <c r="B176" s="248" t="s">
        <v>21</v>
      </c>
      <c r="C176" s="512">
        <f>'[1]СВНЦ интегральные'!B8/1000</f>
        <v>2.81608</v>
      </c>
      <c r="D176" s="266"/>
      <c r="E176" s="266"/>
      <c r="F176" s="267"/>
      <c r="G176" s="267"/>
      <c r="H176" s="268"/>
      <c r="J176" s="247"/>
      <c r="L176" s="256"/>
      <c r="N176" s="243"/>
    </row>
    <row r="177" spans="1:14" s="3" customFormat="1" ht="12.75" customHeight="1">
      <c r="A177" s="265"/>
      <c r="B177" s="270" t="s">
        <v>22</v>
      </c>
      <c r="C177" s="513"/>
      <c r="D177" s="266">
        <f>E177+F177+G177</f>
        <v>2.2107582904000003</v>
      </c>
      <c r="E177" s="266">
        <f>E145</f>
        <v>2.13017</v>
      </c>
      <c r="F177" s="267">
        <f>C176*'[1]услуги'!B20</f>
        <v>0.0778082904</v>
      </c>
      <c r="G177" s="267">
        <f>G170</f>
        <v>0.00278</v>
      </c>
      <c r="H177" s="268">
        <f>D177+$C$176</f>
        <v>5.026838290400001</v>
      </c>
      <c r="I177" s="251"/>
      <c r="J177" s="247"/>
      <c r="L177" s="295"/>
      <c r="N177" s="243"/>
    </row>
    <row r="178" spans="1:14" s="3" customFormat="1" ht="12.75" customHeight="1">
      <c r="A178" s="265"/>
      <c r="B178" s="270" t="s">
        <v>23</v>
      </c>
      <c r="C178" s="513"/>
      <c r="D178" s="266">
        <f>E178+F178+G178</f>
        <v>2.2044221104</v>
      </c>
      <c r="E178" s="266">
        <f>E177</f>
        <v>2.13017</v>
      </c>
      <c r="F178" s="267">
        <f>C176*'[1]услуги'!C20</f>
        <v>0.07147211039999998</v>
      </c>
      <c r="G178" s="267">
        <f>G177</f>
        <v>0.00278</v>
      </c>
      <c r="H178" s="268">
        <f>D178+$C$176</f>
        <v>5.0205021104</v>
      </c>
      <c r="I178" s="251"/>
      <c r="J178" s="247"/>
      <c r="L178" s="295"/>
      <c r="N178" s="243"/>
    </row>
    <row r="179" spans="1:14" s="3" customFormat="1" ht="12.75" customHeight="1">
      <c r="A179" s="265"/>
      <c r="B179" s="270" t="s">
        <v>24</v>
      </c>
      <c r="C179" s="513"/>
      <c r="D179" s="266">
        <f>E179+F179+G179</f>
        <v>2.1816118624</v>
      </c>
      <c r="E179" s="266">
        <f>E178</f>
        <v>2.13017</v>
      </c>
      <c r="F179" s="267">
        <f>C176*'[1]услуги'!D20</f>
        <v>0.0486618624</v>
      </c>
      <c r="G179" s="267">
        <f>G178</f>
        <v>0.00278</v>
      </c>
      <c r="H179" s="268">
        <f>D179+$C$176</f>
        <v>4.9976918624</v>
      </c>
      <c r="I179" s="251"/>
      <c r="J179" s="247"/>
      <c r="L179" s="295"/>
      <c r="N179" s="243"/>
    </row>
    <row r="180" spans="1:14" s="3" customFormat="1" ht="12.75" customHeight="1">
      <c r="A180" s="265"/>
      <c r="B180" s="270" t="s">
        <v>25</v>
      </c>
      <c r="C180" s="513"/>
      <c r="D180" s="266">
        <f>E180+F180+G180</f>
        <v>2.16143746528</v>
      </c>
      <c r="E180" s="266">
        <f>E179</f>
        <v>2.13017</v>
      </c>
      <c r="F180" s="267">
        <f>C176*'[1]услуги'!E20</f>
        <v>0.02848746528</v>
      </c>
      <c r="G180" s="267">
        <f>G179</f>
        <v>0.00278</v>
      </c>
      <c r="H180" s="268">
        <f>D180+$C$176</f>
        <v>4.97751746528</v>
      </c>
      <c r="I180" s="251"/>
      <c r="J180" s="247"/>
      <c r="L180" s="295"/>
      <c r="N180" s="243"/>
    </row>
    <row r="181" spans="1:14" s="3" customFormat="1" ht="13.5" customHeight="1">
      <c r="A181" s="265"/>
      <c r="B181" s="248"/>
      <c r="C181" s="513"/>
      <c r="D181" s="266"/>
      <c r="E181" s="266"/>
      <c r="F181" s="267"/>
      <c r="G181" s="267"/>
      <c r="H181" s="268"/>
      <c r="I181" s="251"/>
      <c r="J181" s="247"/>
      <c r="L181" s="256"/>
      <c r="N181" s="243"/>
    </row>
    <row r="182" spans="1:14" s="3" customFormat="1" ht="12.75">
      <c r="A182" s="265"/>
      <c r="B182" s="248" t="s">
        <v>26</v>
      </c>
      <c r="C182" s="513"/>
      <c r="D182" s="266"/>
      <c r="E182" s="266"/>
      <c r="F182" s="267"/>
      <c r="G182" s="267"/>
      <c r="H182" s="268"/>
      <c r="I182" s="251"/>
      <c r="J182" s="247"/>
      <c r="L182" s="256"/>
      <c r="N182" s="243"/>
    </row>
    <row r="183" spans="1:14" s="3" customFormat="1" ht="12.75" customHeight="1">
      <c r="A183" s="265"/>
      <c r="B183" s="270" t="s">
        <v>22</v>
      </c>
      <c r="C183" s="513"/>
      <c r="D183" s="266">
        <f>E183+F183+G183</f>
        <v>2.3350382904</v>
      </c>
      <c r="E183" s="266">
        <f>E151</f>
        <v>2.25445</v>
      </c>
      <c r="F183" s="267">
        <f>F177</f>
        <v>0.0778082904</v>
      </c>
      <c r="G183" s="267">
        <f>G180</f>
        <v>0.00278</v>
      </c>
      <c r="H183" s="268">
        <f>D183+$C$176</f>
        <v>5.1511182903999995</v>
      </c>
      <c r="I183" s="269"/>
      <c r="J183" s="247"/>
      <c r="L183" s="295"/>
      <c r="N183" s="243"/>
    </row>
    <row r="184" spans="1:14" s="3" customFormat="1" ht="12.75" customHeight="1">
      <c r="A184" s="265"/>
      <c r="B184" s="270" t="s">
        <v>23</v>
      </c>
      <c r="C184" s="513"/>
      <c r="D184" s="266">
        <f>E184+F184+G184</f>
        <v>2.3287021103999996</v>
      </c>
      <c r="E184" s="266">
        <f>E183</f>
        <v>2.25445</v>
      </c>
      <c r="F184" s="267">
        <f>F178</f>
        <v>0.07147211039999998</v>
      </c>
      <c r="G184" s="267">
        <f>G183</f>
        <v>0.00278</v>
      </c>
      <c r="H184" s="268">
        <f>D184+$C$176</f>
        <v>5.1447821103999996</v>
      </c>
      <c r="J184" s="247"/>
      <c r="L184" s="295"/>
      <c r="N184" s="243"/>
    </row>
    <row r="185" spans="1:14" s="3" customFormat="1" ht="12.75" customHeight="1">
      <c r="A185" s="265"/>
      <c r="B185" s="270" t="s">
        <v>24</v>
      </c>
      <c r="C185" s="513"/>
      <c r="D185" s="266">
        <f>E185+F185+G185</f>
        <v>2.3058918623999998</v>
      </c>
      <c r="E185" s="266">
        <f>E184</f>
        <v>2.25445</v>
      </c>
      <c r="F185" s="267">
        <f>F179</f>
        <v>0.0486618624</v>
      </c>
      <c r="G185" s="267">
        <f>G184</f>
        <v>0.00278</v>
      </c>
      <c r="H185" s="268">
        <f>D185+$C$176</f>
        <v>5.1219718624</v>
      </c>
      <c r="I185" s="251"/>
      <c r="J185" s="247"/>
      <c r="L185" s="295"/>
      <c r="N185" s="243"/>
    </row>
    <row r="186" spans="1:14" s="3" customFormat="1" ht="12.75" customHeight="1">
      <c r="A186" s="265"/>
      <c r="B186" s="270" t="s">
        <v>25</v>
      </c>
      <c r="C186" s="513"/>
      <c r="D186" s="266">
        <f>E186+F186+G186</f>
        <v>2.28571746528</v>
      </c>
      <c r="E186" s="266">
        <f>E185</f>
        <v>2.25445</v>
      </c>
      <c r="F186" s="267">
        <f>F180</f>
        <v>0.02848746528</v>
      </c>
      <c r="G186" s="267">
        <f>G185</f>
        <v>0.00278</v>
      </c>
      <c r="H186" s="268">
        <f>D186+$C$176</f>
        <v>5.10179746528</v>
      </c>
      <c r="I186" s="251"/>
      <c r="J186" s="247"/>
      <c r="L186" s="295"/>
      <c r="N186" s="243"/>
    </row>
    <row r="187" spans="1:14" s="3" customFormat="1" ht="13.5" customHeight="1">
      <c r="A187" s="265"/>
      <c r="B187" s="248"/>
      <c r="C187" s="513"/>
      <c r="D187" s="266"/>
      <c r="E187" s="266"/>
      <c r="F187" s="267"/>
      <c r="G187" s="267"/>
      <c r="H187" s="268"/>
      <c r="I187" s="251"/>
      <c r="J187" s="247"/>
      <c r="L187" s="256"/>
      <c r="N187" s="243"/>
    </row>
    <row r="188" spans="1:14" s="3" customFormat="1" ht="12.75">
      <c r="A188" s="265"/>
      <c r="B188" s="248" t="s">
        <v>27</v>
      </c>
      <c r="C188" s="513"/>
      <c r="D188" s="266"/>
      <c r="E188" s="266"/>
      <c r="F188" s="267"/>
      <c r="G188" s="267"/>
      <c r="H188" s="268"/>
      <c r="I188" s="251"/>
      <c r="J188" s="247"/>
      <c r="L188" s="256"/>
      <c r="N188" s="243"/>
    </row>
    <row r="189" spans="1:14" s="3" customFormat="1" ht="12.75" customHeight="1">
      <c r="A189" s="265"/>
      <c r="B189" s="270" t="s">
        <v>22</v>
      </c>
      <c r="C189" s="513"/>
      <c r="D189" s="266">
        <f>E189+F189+G189</f>
        <v>2.4493982904</v>
      </c>
      <c r="E189" s="266">
        <f>E157</f>
        <v>2.36881</v>
      </c>
      <c r="F189" s="267">
        <f>F183</f>
        <v>0.0778082904</v>
      </c>
      <c r="G189" s="267">
        <f>G186</f>
        <v>0.00278</v>
      </c>
      <c r="H189" s="268">
        <f>D189+$C$176</f>
        <v>5.2654782904</v>
      </c>
      <c r="I189" s="251"/>
      <c r="J189" s="247"/>
      <c r="L189" s="296"/>
      <c r="N189" s="243"/>
    </row>
    <row r="190" spans="1:14" s="3" customFormat="1" ht="12.75" customHeight="1">
      <c r="A190" s="265"/>
      <c r="B190" s="270" t="s">
        <v>23</v>
      </c>
      <c r="C190" s="513"/>
      <c r="D190" s="266">
        <f>E190+F190+G190</f>
        <v>2.4430621103999997</v>
      </c>
      <c r="E190" s="266">
        <f>E189</f>
        <v>2.36881</v>
      </c>
      <c r="F190" s="267">
        <f>F184</f>
        <v>0.07147211039999998</v>
      </c>
      <c r="G190" s="267">
        <f>G189</f>
        <v>0.00278</v>
      </c>
      <c r="H190" s="268">
        <f>D190+$C$176</f>
        <v>5.259142110399999</v>
      </c>
      <c r="I190" s="251"/>
      <c r="J190" s="247"/>
      <c r="L190" s="296"/>
      <c r="N190" s="243"/>
    </row>
    <row r="191" spans="1:14" s="3" customFormat="1" ht="12.75" customHeight="1">
      <c r="A191" s="265"/>
      <c r="B191" s="270" t="s">
        <v>24</v>
      </c>
      <c r="C191" s="513"/>
      <c r="D191" s="266">
        <f>E191+F191+G191</f>
        <v>2.4202518624</v>
      </c>
      <c r="E191" s="266">
        <f>E190</f>
        <v>2.36881</v>
      </c>
      <c r="F191" s="267">
        <f>F185</f>
        <v>0.0486618624</v>
      </c>
      <c r="G191" s="267">
        <f>G190</f>
        <v>0.00278</v>
      </c>
      <c r="H191" s="268">
        <f>D191+$C$176</f>
        <v>5.2363318624</v>
      </c>
      <c r="I191" s="251"/>
      <c r="J191" s="247"/>
      <c r="L191" s="296"/>
      <c r="N191" s="243"/>
    </row>
    <row r="192" spans="1:14" s="3" customFormat="1" ht="12.75" customHeight="1">
      <c r="A192" s="265"/>
      <c r="B192" s="270" t="s">
        <v>25</v>
      </c>
      <c r="C192" s="513"/>
      <c r="D192" s="266">
        <f>E192+F192+G192</f>
        <v>2.40007746528</v>
      </c>
      <c r="E192" s="266">
        <f>E191</f>
        <v>2.36881</v>
      </c>
      <c r="F192" s="267">
        <f>F186</f>
        <v>0.02848746528</v>
      </c>
      <c r="G192" s="267">
        <f>G191</f>
        <v>0.00278</v>
      </c>
      <c r="H192" s="268">
        <f>D192+$C$176</f>
        <v>5.21615746528</v>
      </c>
      <c r="I192" s="251"/>
      <c r="J192" s="247"/>
      <c r="L192" s="296"/>
      <c r="N192" s="243"/>
    </row>
    <row r="193" spans="1:14" s="3" customFormat="1" ht="13.5" customHeight="1">
      <c r="A193" s="265"/>
      <c r="B193" s="248"/>
      <c r="C193" s="513"/>
      <c r="D193" s="266"/>
      <c r="E193" s="266"/>
      <c r="F193" s="267"/>
      <c r="G193" s="267"/>
      <c r="H193" s="268"/>
      <c r="I193" s="251"/>
      <c r="J193" s="247"/>
      <c r="L193" s="256"/>
      <c r="N193" s="243"/>
    </row>
    <row r="194" spans="1:14" s="3" customFormat="1" ht="12.75">
      <c r="A194" s="265"/>
      <c r="B194" s="248" t="s">
        <v>28</v>
      </c>
      <c r="C194" s="513"/>
      <c r="D194" s="266"/>
      <c r="E194" s="266"/>
      <c r="F194" s="267"/>
      <c r="G194" s="267"/>
      <c r="H194" s="268"/>
      <c r="I194" s="251"/>
      <c r="J194" s="247"/>
      <c r="L194" s="256"/>
      <c r="N194" s="243"/>
    </row>
    <row r="195" spans="1:14" s="3" customFormat="1" ht="12.75" customHeight="1">
      <c r="A195" s="265"/>
      <c r="B195" s="270" t="s">
        <v>22</v>
      </c>
      <c r="C195" s="513"/>
      <c r="D195" s="266">
        <f>E195+F195+G195</f>
        <v>2.9105182904</v>
      </c>
      <c r="E195" s="266">
        <f>E163</f>
        <v>2.82993</v>
      </c>
      <c r="F195" s="267">
        <f>F189</f>
        <v>0.0778082904</v>
      </c>
      <c r="G195" s="267">
        <f>G192</f>
        <v>0.00278</v>
      </c>
      <c r="H195" s="268">
        <f>D195+$C$176</f>
        <v>5.7265982904</v>
      </c>
      <c r="I195" s="251"/>
      <c r="J195" s="247"/>
      <c r="L195" s="295"/>
      <c r="N195" s="243"/>
    </row>
    <row r="196" spans="1:14" s="3" customFormat="1" ht="12.75" customHeight="1">
      <c r="A196" s="265"/>
      <c r="B196" s="270" t="s">
        <v>23</v>
      </c>
      <c r="C196" s="513"/>
      <c r="D196" s="266">
        <f>E196+F196+G196</f>
        <v>2.9041821104</v>
      </c>
      <c r="E196" s="266">
        <f>E195</f>
        <v>2.82993</v>
      </c>
      <c r="F196" s="267">
        <f>F190</f>
        <v>0.07147211039999998</v>
      </c>
      <c r="G196" s="267">
        <f>G195</f>
        <v>0.00278</v>
      </c>
      <c r="H196" s="268">
        <f>D196+$C$176</f>
        <v>5.7202621104</v>
      </c>
      <c r="I196" s="251"/>
      <c r="J196" s="247"/>
      <c r="L196" s="295"/>
      <c r="N196" s="243"/>
    </row>
    <row r="197" spans="1:14" s="3" customFormat="1" ht="12.75" customHeight="1">
      <c r="A197" s="265"/>
      <c r="B197" s="270" t="s">
        <v>24</v>
      </c>
      <c r="C197" s="513"/>
      <c r="D197" s="266">
        <f>E197+F197+G197</f>
        <v>2.8813718624</v>
      </c>
      <c r="E197" s="266">
        <f>E196</f>
        <v>2.82993</v>
      </c>
      <c r="F197" s="267">
        <f>F191</f>
        <v>0.0486618624</v>
      </c>
      <c r="G197" s="267">
        <f>G196</f>
        <v>0.00278</v>
      </c>
      <c r="H197" s="268">
        <f>D197+$C$176</f>
        <v>5.6974518623999995</v>
      </c>
      <c r="I197" s="251"/>
      <c r="J197" s="247"/>
      <c r="L197" s="295"/>
      <c r="N197" s="243"/>
    </row>
    <row r="198" spans="1:14" s="3" customFormat="1" ht="12.75" customHeight="1">
      <c r="A198" s="265"/>
      <c r="B198" s="270" t="s">
        <v>25</v>
      </c>
      <c r="C198" s="513"/>
      <c r="D198" s="266">
        <f>E198+F198+G198</f>
        <v>2.86119746528</v>
      </c>
      <c r="E198" s="266">
        <f>E197</f>
        <v>2.82993</v>
      </c>
      <c r="F198" s="267">
        <f>F192</f>
        <v>0.02848746528</v>
      </c>
      <c r="G198" s="267">
        <f>G197</f>
        <v>0.00278</v>
      </c>
      <c r="H198" s="268">
        <f>D198+$C$176</f>
        <v>5.6772774652799995</v>
      </c>
      <c r="I198" s="251"/>
      <c r="J198" s="247"/>
      <c r="L198" s="295"/>
      <c r="N198" s="243"/>
    </row>
    <row r="199" spans="1:14" s="3" customFormat="1" ht="12.75" customHeight="1">
      <c r="A199" s="265"/>
      <c r="B199" s="270"/>
      <c r="C199" s="513"/>
      <c r="D199" s="266"/>
      <c r="E199" s="266"/>
      <c r="F199" s="267"/>
      <c r="G199" s="267"/>
      <c r="H199" s="268"/>
      <c r="I199" s="251"/>
      <c r="J199" s="247"/>
      <c r="L199" s="256"/>
      <c r="N199" s="243"/>
    </row>
    <row r="200" spans="1:14" s="3" customFormat="1" ht="12.75" customHeight="1">
      <c r="A200" s="265"/>
      <c r="B200" s="270"/>
      <c r="C200" s="513"/>
      <c r="D200" s="266"/>
      <c r="E200" s="266"/>
      <c r="F200" s="267"/>
      <c r="G200" s="267"/>
      <c r="H200" s="268"/>
      <c r="I200" s="251"/>
      <c r="J200" s="247"/>
      <c r="L200" s="256"/>
      <c r="N200" s="243"/>
    </row>
    <row r="201" spans="1:14" s="3" customFormat="1" ht="15" customHeight="1">
      <c r="A201" s="265"/>
      <c r="B201" s="270" t="s">
        <v>29</v>
      </c>
      <c r="C201" s="513"/>
      <c r="D201" s="266"/>
      <c r="E201" s="283"/>
      <c r="F201" s="267"/>
      <c r="G201" s="267"/>
      <c r="H201" s="268"/>
      <c r="I201" s="251"/>
      <c r="J201" s="247"/>
      <c r="L201" s="256"/>
      <c r="N201" s="243"/>
    </row>
    <row r="202" spans="1:14" s="3" customFormat="1" ht="13.5" customHeight="1">
      <c r="A202" s="265"/>
      <c r="B202" s="270" t="s">
        <v>22</v>
      </c>
      <c r="C202" s="513"/>
      <c r="D202" s="266">
        <f>E202+F202+G202</f>
        <v>2.1459582904000003</v>
      </c>
      <c r="E202" s="283">
        <f>E170</f>
        <v>2.06537</v>
      </c>
      <c r="F202" s="284">
        <f>F195</f>
        <v>0.0778082904</v>
      </c>
      <c r="G202" s="284">
        <f>G198</f>
        <v>0.00278</v>
      </c>
      <c r="H202" s="268">
        <f>D202+$C$176</f>
        <v>4.962038290400001</v>
      </c>
      <c r="I202" s="251"/>
      <c r="J202" s="247"/>
      <c r="L202" s="256"/>
      <c r="N202" s="243"/>
    </row>
    <row r="203" spans="1:14" s="3" customFormat="1" ht="13.5" customHeight="1">
      <c r="A203" s="265"/>
      <c r="B203" s="270" t="s">
        <v>23</v>
      </c>
      <c r="C203" s="513"/>
      <c r="D203" s="266">
        <f>E203+F203+G203</f>
        <v>2.1396221104</v>
      </c>
      <c r="E203" s="283">
        <f>E202</f>
        <v>2.06537</v>
      </c>
      <c r="F203" s="284">
        <f>F196</f>
        <v>0.07147211039999998</v>
      </c>
      <c r="G203" s="284">
        <f>G202</f>
        <v>0.00278</v>
      </c>
      <c r="H203" s="268">
        <f>D203+$C$176</f>
        <v>4.9557021104</v>
      </c>
      <c r="I203" s="251"/>
      <c r="J203" s="247"/>
      <c r="L203" s="256"/>
      <c r="N203" s="243"/>
    </row>
    <row r="204" spans="1:14" s="3" customFormat="1" ht="13.5" customHeight="1">
      <c r="A204" s="265"/>
      <c r="B204" s="270" t="s">
        <v>24</v>
      </c>
      <c r="C204" s="513"/>
      <c r="D204" s="266">
        <f>E204+F204+G204</f>
        <v>2.1168118624</v>
      </c>
      <c r="E204" s="283">
        <f>E203</f>
        <v>2.06537</v>
      </c>
      <c r="F204" s="284">
        <f>F197</f>
        <v>0.0486618624</v>
      </c>
      <c r="G204" s="284">
        <f>G203</f>
        <v>0.00278</v>
      </c>
      <c r="H204" s="268">
        <f>D204+$C$176</f>
        <v>4.9328918624</v>
      </c>
      <c r="I204" s="251"/>
      <c r="J204" s="247"/>
      <c r="L204" s="256"/>
      <c r="N204" s="243"/>
    </row>
    <row r="205" spans="1:14" s="3" customFormat="1" ht="13.5" customHeight="1">
      <c r="A205" s="265"/>
      <c r="B205" s="270" t="s">
        <v>25</v>
      </c>
      <c r="C205" s="513"/>
      <c r="D205" s="266">
        <f>E205+F205+G205</f>
        <v>2.09663746528</v>
      </c>
      <c r="E205" s="283">
        <f>E204</f>
        <v>2.06537</v>
      </c>
      <c r="F205" s="284">
        <f>F198</f>
        <v>0.02848746528</v>
      </c>
      <c r="G205" s="284">
        <f>G204</f>
        <v>0.00278</v>
      </c>
      <c r="H205" s="268">
        <f>D205+$C$176</f>
        <v>4.91271746528</v>
      </c>
      <c r="I205" s="251"/>
      <c r="J205" s="247"/>
      <c r="L205" s="256"/>
      <c r="N205" s="243"/>
    </row>
    <row r="206" spans="1:14" s="3" customFormat="1" ht="13.5" customHeight="1" thickBot="1">
      <c r="A206" s="265"/>
      <c r="B206" s="270"/>
      <c r="C206" s="514"/>
      <c r="D206" s="292"/>
      <c r="E206" s="283"/>
      <c r="F206" s="284"/>
      <c r="G206" s="293"/>
      <c r="H206" s="255"/>
      <c r="I206" s="251"/>
      <c r="J206" s="247"/>
      <c r="L206" s="256"/>
      <c r="N206" s="243"/>
    </row>
    <row r="207" spans="1:14" s="3" customFormat="1" ht="31.5" customHeight="1" thickBot="1">
      <c r="A207" s="285">
        <v>4</v>
      </c>
      <c r="B207" s="245" t="s">
        <v>43</v>
      </c>
      <c r="C207" s="297" t="s">
        <v>44</v>
      </c>
      <c r="D207" s="286"/>
      <c r="E207" s="287"/>
      <c r="F207" s="288"/>
      <c r="G207" s="289"/>
      <c r="H207" s="259"/>
      <c r="I207" s="251"/>
      <c r="J207" s="247"/>
      <c r="L207" s="256"/>
      <c r="N207" s="243"/>
    </row>
    <row r="208" spans="1:12" s="3" customFormat="1" ht="14.25" customHeight="1">
      <c r="A208" s="265"/>
      <c r="B208" s="248" t="s">
        <v>21</v>
      </c>
      <c r="C208" s="515" t="s">
        <v>45</v>
      </c>
      <c r="D208" s="524" t="s">
        <v>45</v>
      </c>
      <c r="E208" s="48"/>
      <c r="F208" s="520" t="s">
        <v>45</v>
      </c>
      <c r="G208" s="298"/>
      <c r="H208" s="530" t="s">
        <v>45</v>
      </c>
      <c r="I208" s="251"/>
      <c r="J208" s="251"/>
      <c r="L208" s="256"/>
    </row>
    <row r="209" spans="1:14" ht="14.25" customHeight="1">
      <c r="A209" s="265"/>
      <c r="B209" s="270" t="s">
        <v>22</v>
      </c>
      <c r="C209" s="513"/>
      <c r="D209" s="525"/>
      <c r="E209" s="48">
        <v>2.13017</v>
      </c>
      <c r="F209" s="521"/>
      <c r="G209" s="299">
        <f>G205</f>
        <v>0.00278</v>
      </c>
      <c r="H209" s="531"/>
      <c r="I209" s="251"/>
      <c r="J209" s="3"/>
      <c r="K209" s="3"/>
      <c r="L209" s="256"/>
      <c r="M209" s="3"/>
      <c r="N209" s="3"/>
    </row>
    <row r="210" spans="1:14" ht="14.25" customHeight="1">
      <c r="A210" s="265"/>
      <c r="B210" s="270" t="s">
        <v>23</v>
      </c>
      <c r="C210" s="513"/>
      <c r="D210" s="525"/>
      <c r="E210" s="48">
        <v>2.13017</v>
      </c>
      <c r="F210" s="521"/>
      <c r="G210" s="299">
        <f>G209</f>
        <v>0.00278</v>
      </c>
      <c r="H210" s="531"/>
      <c r="I210" s="251"/>
      <c r="J210" s="3"/>
      <c r="K210" s="3"/>
      <c r="L210" s="256"/>
      <c r="M210" s="3"/>
      <c r="N210" s="3"/>
    </row>
    <row r="211" spans="1:14" ht="14.25" customHeight="1">
      <c r="A211" s="265"/>
      <c r="B211" s="270" t="s">
        <v>24</v>
      </c>
      <c r="C211" s="513"/>
      <c r="D211" s="525"/>
      <c r="E211" s="48">
        <v>2.13017</v>
      </c>
      <c r="F211" s="521"/>
      <c r="G211" s="299">
        <f>G210</f>
        <v>0.00278</v>
      </c>
      <c r="H211" s="531"/>
      <c r="I211" s="251"/>
      <c r="J211" s="3"/>
      <c r="K211" s="3"/>
      <c r="L211" s="256"/>
      <c r="M211" s="3"/>
      <c r="N211" s="3"/>
    </row>
    <row r="212" spans="1:14" s="3" customFormat="1" ht="14.25" customHeight="1">
      <c r="A212" s="265"/>
      <c r="B212" s="270" t="s">
        <v>25</v>
      </c>
      <c r="C212" s="513"/>
      <c r="D212" s="525"/>
      <c r="E212" s="48">
        <v>2.13017</v>
      </c>
      <c r="F212" s="521"/>
      <c r="G212" s="299">
        <f>G211</f>
        <v>0.00278</v>
      </c>
      <c r="H212" s="531"/>
      <c r="I212" s="251"/>
      <c r="J212" s="247"/>
      <c r="L212" s="256"/>
      <c r="N212" s="243"/>
    </row>
    <row r="213" spans="1:12" s="3" customFormat="1" ht="14.25" customHeight="1">
      <c r="A213" s="265"/>
      <c r="B213" s="248"/>
      <c r="C213" s="513"/>
      <c r="D213" s="525"/>
      <c r="E213" s="48"/>
      <c r="F213" s="521"/>
      <c r="G213" s="299"/>
      <c r="H213" s="531"/>
      <c r="I213" s="251"/>
      <c r="L213" s="256"/>
    </row>
    <row r="214" spans="1:14" ht="14.25" customHeight="1">
      <c r="A214" s="265"/>
      <c r="B214" s="248" t="s">
        <v>26</v>
      </c>
      <c r="C214" s="513"/>
      <c r="D214" s="525"/>
      <c r="E214" s="48"/>
      <c r="F214" s="521"/>
      <c r="G214" s="299"/>
      <c r="H214" s="531"/>
      <c r="I214" s="251"/>
      <c r="J214" s="3"/>
      <c r="K214" s="3"/>
      <c r="L214" s="256"/>
      <c r="M214" s="3"/>
      <c r="N214" s="3"/>
    </row>
    <row r="215" spans="1:14" ht="14.25" customHeight="1">
      <c r="A215" s="265"/>
      <c r="B215" s="270" t="s">
        <v>22</v>
      </c>
      <c r="C215" s="513"/>
      <c r="D215" s="525"/>
      <c r="E215" s="48">
        <v>2.25445</v>
      </c>
      <c r="F215" s="521"/>
      <c r="G215" s="299">
        <f>G211</f>
        <v>0.00278</v>
      </c>
      <c r="H215" s="531"/>
      <c r="I215" s="251"/>
      <c r="J215" s="3"/>
      <c r="K215" s="3"/>
      <c r="L215" s="256"/>
      <c r="M215" s="3"/>
      <c r="N215" s="3"/>
    </row>
    <row r="216" spans="1:14" ht="14.25" customHeight="1">
      <c r="A216" s="265"/>
      <c r="B216" s="270" t="s">
        <v>23</v>
      </c>
      <c r="C216" s="513"/>
      <c r="D216" s="525"/>
      <c r="E216" s="48">
        <v>2.25445</v>
      </c>
      <c r="F216" s="521"/>
      <c r="G216" s="299">
        <f>G215</f>
        <v>0.00278</v>
      </c>
      <c r="H216" s="531"/>
      <c r="I216" s="251"/>
      <c r="J216" s="3"/>
      <c r="K216" s="3"/>
      <c r="L216" s="256"/>
      <c r="M216" s="3"/>
      <c r="N216" s="3"/>
    </row>
    <row r="217" spans="1:8" ht="14.25" customHeight="1">
      <c r="A217" s="265"/>
      <c r="B217" s="270" t="s">
        <v>24</v>
      </c>
      <c r="C217" s="513"/>
      <c r="D217" s="525"/>
      <c r="E217" s="48">
        <v>2.25445</v>
      </c>
      <c r="F217" s="521"/>
      <c r="G217" s="299">
        <f>G216</f>
        <v>0.00278</v>
      </c>
      <c r="H217" s="531"/>
    </row>
    <row r="218" spans="1:8" ht="14.25" customHeight="1">
      <c r="A218" s="265"/>
      <c r="B218" s="270" t="s">
        <v>25</v>
      </c>
      <c r="C218" s="513"/>
      <c r="D218" s="525"/>
      <c r="E218" s="48">
        <v>2.25445</v>
      </c>
      <c r="F218" s="521"/>
      <c r="G218" s="299">
        <f>G217</f>
        <v>0.00278</v>
      </c>
      <c r="H218" s="531"/>
    </row>
    <row r="219" spans="1:8" ht="14.25" customHeight="1">
      <c r="A219" s="265"/>
      <c r="B219" s="248"/>
      <c r="C219" s="513"/>
      <c r="D219" s="525"/>
      <c r="E219" s="48"/>
      <c r="F219" s="521"/>
      <c r="G219" s="299"/>
      <c r="H219" s="531"/>
    </row>
    <row r="220" spans="1:8" ht="14.25" customHeight="1">
      <c r="A220" s="265"/>
      <c r="B220" s="248" t="s">
        <v>27</v>
      </c>
      <c r="C220" s="513"/>
      <c r="D220" s="525"/>
      <c r="E220" s="48"/>
      <c r="F220" s="521"/>
      <c r="G220" s="299"/>
      <c r="H220" s="531"/>
    </row>
    <row r="221" spans="1:8" ht="14.25" customHeight="1">
      <c r="A221" s="265"/>
      <c r="B221" s="270" t="s">
        <v>22</v>
      </c>
      <c r="C221" s="513"/>
      <c r="D221" s="525"/>
      <c r="E221" s="48">
        <v>2.36881</v>
      </c>
      <c r="F221" s="521"/>
      <c r="G221" s="299">
        <f>G217</f>
        <v>0.00278</v>
      </c>
      <c r="H221" s="531"/>
    </row>
    <row r="222" spans="1:8" ht="14.25" customHeight="1">
      <c r="A222" s="265"/>
      <c r="B222" s="270" t="s">
        <v>23</v>
      </c>
      <c r="C222" s="513"/>
      <c r="D222" s="525"/>
      <c r="E222" s="48">
        <v>2.36881</v>
      </c>
      <c r="F222" s="521"/>
      <c r="G222" s="299">
        <f>G221</f>
        <v>0.00278</v>
      </c>
      <c r="H222" s="531"/>
    </row>
    <row r="223" spans="1:8" ht="14.25" customHeight="1">
      <c r="A223" s="265"/>
      <c r="B223" s="270" t="s">
        <v>24</v>
      </c>
      <c r="C223" s="513"/>
      <c r="D223" s="525"/>
      <c r="E223" s="48">
        <v>2.36881</v>
      </c>
      <c r="F223" s="521"/>
      <c r="G223" s="299">
        <f>G222</f>
        <v>0.00278</v>
      </c>
      <c r="H223" s="531"/>
    </row>
    <row r="224" spans="1:8" ht="14.25" customHeight="1">
      <c r="A224" s="265"/>
      <c r="B224" s="270" t="s">
        <v>25</v>
      </c>
      <c r="C224" s="513"/>
      <c r="D224" s="525"/>
      <c r="E224" s="48">
        <v>2.36881</v>
      </c>
      <c r="F224" s="521"/>
      <c r="G224" s="299">
        <f>G223</f>
        <v>0.00278</v>
      </c>
      <c r="H224" s="531"/>
    </row>
    <row r="225" spans="1:8" ht="14.25" customHeight="1">
      <c r="A225" s="265"/>
      <c r="B225" s="248"/>
      <c r="C225" s="513"/>
      <c r="D225" s="525"/>
      <c r="E225" s="48"/>
      <c r="F225" s="521"/>
      <c r="G225" s="299"/>
      <c r="H225" s="531"/>
    </row>
    <row r="226" spans="1:8" ht="14.25" customHeight="1">
      <c r="A226" s="265"/>
      <c r="B226" s="248" t="s">
        <v>28</v>
      </c>
      <c r="C226" s="513"/>
      <c r="D226" s="525"/>
      <c r="E226" s="48"/>
      <c r="F226" s="521"/>
      <c r="G226" s="299"/>
      <c r="H226" s="531"/>
    </row>
    <row r="227" spans="1:8" ht="14.25" customHeight="1">
      <c r="A227" s="265"/>
      <c r="B227" s="270" t="s">
        <v>22</v>
      </c>
      <c r="C227" s="513"/>
      <c r="D227" s="525"/>
      <c r="E227" s="48">
        <v>2.82993</v>
      </c>
      <c r="F227" s="521"/>
      <c r="G227" s="299">
        <f>G224</f>
        <v>0.00278</v>
      </c>
      <c r="H227" s="531"/>
    </row>
    <row r="228" spans="1:8" ht="14.25" customHeight="1">
      <c r="A228" s="265"/>
      <c r="B228" s="270" t="s">
        <v>23</v>
      </c>
      <c r="C228" s="513"/>
      <c r="D228" s="525"/>
      <c r="E228" s="48">
        <v>2.82993</v>
      </c>
      <c r="F228" s="521"/>
      <c r="G228" s="299">
        <f>G227</f>
        <v>0.00278</v>
      </c>
      <c r="H228" s="531"/>
    </row>
    <row r="229" spans="1:8" ht="14.25" customHeight="1">
      <c r="A229" s="265"/>
      <c r="B229" s="270" t="s">
        <v>24</v>
      </c>
      <c r="C229" s="513"/>
      <c r="D229" s="525"/>
      <c r="E229" s="48">
        <v>2.82993</v>
      </c>
      <c r="F229" s="521"/>
      <c r="G229" s="299">
        <f>G228</f>
        <v>0.00278</v>
      </c>
      <c r="H229" s="531"/>
    </row>
    <row r="230" spans="1:8" ht="14.25" customHeight="1">
      <c r="A230" s="265"/>
      <c r="B230" s="270" t="s">
        <v>25</v>
      </c>
      <c r="C230" s="513"/>
      <c r="D230" s="525"/>
      <c r="E230" s="48">
        <v>2.82993</v>
      </c>
      <c r="F230" s="521"/>
      <c r="G230" s="299">
        <f>G229</f>
        <v>0.00278</v>
      </c>
      <c r="H230" s="531"/>
    </row>
    <row r="231" spans="1:8" ht="14.25" customHeight="1">
      <c r="A231" s="265"/>
      <c r="B231" s="270"/>
      <c r="C231" s="513"/>
      <c r="D231" s="525"/>
      <c r="E231" s="404"/>
      <c r="F231" s="521"/>
      <c r="G231" s="300"/>
      <c r="H231" s="531"/>
    </row>
    <row r="232" spans="1:8" ht="14.25" customHeight="1">
      <c r="A232" s="265"/>
      <c r="B232" s="270"/>
      <c r="C232" s="513"/>
      <c r="D232" s="525"/>
      <c r="E232" s="48"/>
      <c r="F232" s="521"/>
      <c r="G232" s="301"/>
      <c r="H232" s="531"/>
    </row>
    <row r="233" spans="1:8" ht="14.25" customHeight="1">
      <c r="A233" s="265"/>
      <c r="B233" s="270" t="s">
        <v>29</v>
      </c>
      <c r="C233" s="513"/>
      <c r="D233" s="525"/>
      <c r="E233" s="48"/>
      <c r="F233" s="521"/>
      <c r="G233" s="299"/>
      <c r="H233" s="531"/>
    </row>
    <row r="234" spans="1:8" ht="14.25" customHeight="1">
      <c r="A234" s="265"/>
      <c r="B234" s="270" t="s">
        <v>22</v>
      </c>
      <c r="C234" s="513"/>
      <c r="D234" s="525"/>
      <c r="E234" s="48">
        <v>2.06537</v>
      </c>
      <c r="F234" s="521"/>
      <c r="G234" s="299">
        <f>G229</f>
        <v>0.00278</v>
      </c>
      <c r="H234" s="531"/>
    </row>
    <row r="235" spans="1:8" ht="14.25" customHeight="1">
      <c r="A235" s="265"/>
      <c r="B235" s="270" t="s">
        <v>23</v>
      </c>
      <c r="C235" s="513"/>
      <c r="D235" s="525"/>
      <c r="E235" s="48">
        <v>2.06537</v>
      </c>
      <c r="F235" s="521"/>
      <c r="G235" s="299">
        <f>G234</f>
        <v>0.00278</v>
      </c>
      <c r="H235" s="531"/>
    </row>
    <row r="236" spans="1:8" ht="14.25" customHeight="1">
      <c r="A236" s="265"/>
      <c r="B236" s="270" t="s">
        <v>24</v>
      </c>
      <c r="C236" s="513"/>
      <c r="D236" s="525"/>
      <c r="E236" s="48">
        <v>2.06537</v>
      </c>
      <c r="F236" s="521"/>
      <c r="G236" s="299">
        <f>G235</f>
        <v>0.00278</v>
      </c>
      <c r="H236" s="531"/>
    </row>
    <row r="237" spans="1:8" ht="14.25" customHeight="1" thickBot="1">
      <c r="A237" s="265"/>
      <c r="B237" s="270" t="s">
        <v>25</v>
      </c>
      <c r="C237" s="523"/>
      <c r="D237" s="526"/>
      <c r="E237" s="48">
        <v>2.06537</v>
      </c>
      <c r="F237" s="522"/>
      <c r="G237" s="302">
        <f>G236</f>
        <v>0.00278</v>
      </c>
      <c r="H237" s="532"/>
    </row>
    <row r="238" spans="1:8" ht="26.25" thickBot="1">
      <c r="A238" s="285">
        <v>5</v>
      </c>
      <c r="B238" s="245" t="s">
        <v>43</v>
      </c>
      <c r="C238" s="297" t="s">
        <v>46</v>
      </c>
      <c r="D238" s="303"/>
      <c r="E238" s="405"/>
      <c r="F238" s="304"/>
      <c r="G238" s="289"/>
      <c r="H238" s="305"/>
    </row>
    <row r="239" spans="1:8" ht="12.75">
      <c r="A239" s="265"/>
      <c r="B239" s="248" t="s">
        <v>21</v>
      </c>
      <c r="C239" s="515" t="s">
        <v>45</v>
      </c>
      <c r="D239" s="515" t="s">
        <v>45</v>
      </c>
      <c r="E239" s="48"/>
      <c r="F239" s="515" t="s">
        <v>45</v>
      </c>
      <c r="G239" s="267"/>
      <c r="H239" s="515" t="s">
        <v>45</v>
      </c>
    </row>
    <row r="240" spans="1:8" ht="12.75">
      <c r="A240" s="265"/>
      <c r="B240" s="270" t="s">
        <v>22</v>
      </c>
      <c r="C240" s="513"/>
      <c r="D240" s="513"/>
      <c r="E240" s="48">
        <v>0.0648</v>
      </c>
      <c r="F240" s="513"/>
      <c r="G240" s="267">
        <f>G236</f>
        <v>0.00278</v>
      </c>
      <c r="H240" s="513"/>
    </row>
    <row r="241" spans="1:8" ht="12.75">
      <c r="A241" s="265"/>
      <c r="B241" s="270" t="s">
        <v>23</v>
      </c>
      <c r="C241" s="513"/>
      <c r="D241" s="513"/>
      <c r="E241" s="48">
        <v>0.0648</v>
      </c>
      <c r="F241" s="513"/>
      <c r="G241" s="267">
        <f>G240</f>
        <v>0.00278</v>
      </c>
      <c r="H241" s="513"/>
    </row>
    <row r="242" spans="1:8" ht="12.75">
      <c r="A242" s="265"/>
      <c r="B242" s="270" t="s">
        <v>24</v>
      </c>
      <c r="C242" s="513"/>
      <c r="D242" s="513"/>
      <c r="E242" s="48">
        <v>0.0648</v>
      </c>
      <c r="F242" s="513"/>
      <c r="G242" s="267">
        <f>G241</f>
        <v>0.00278</v>
      </c>
      <c r="H242" s="513"/>
    </row>
    <row r="243" spans="1:8" ht="12.75">
      <c r="A243" s="265"/>
      <c r="B243" s="270" t="s">
        <v>25</v>
      </c>
      <c r="C243" s="513"/>
      <c r="D243" s="513"/>
      <c r="E243" s="48">
        <v>0.0648</v>
      </c>
      <c r="F243" s="513"/>
      <c r="G243" s="267">
        <f>G242</f>
        <v>0.00278</v>
      </c>
      <c r="H243" s="513"/>
    </row>
    <row r="244" spans="1:8" ht="12.75">
      <c r="A244" s="265"/>
      <c r="B244" s="248"/>
      <c r="C244" s="513"/>
      <c r="D244" s="513"/>
      <c r="E244" s="48"/>
      <c r="F244" s="513"/>
      <c r="G244" s="267"/>
      <c r="H244" s="513"/>
    </row>
    <row r="245" spans="1:8" ht="12.75">
      <c r="A245" s="265"/>
      <c r="B245" s="248" t="s">
        <v>26</v>
      </c>
      <c r="C245" s="513"/>
      <c r="D245" s="513"/>
      <c r="E245" s="48"/>
      <c r="F245" s="513"/>
      <c r="G245" s="267"/>
      <c r="H245" s="513"/>
    </row>
    <row r="246" spans="1:8" ht="12.75">
      <c r="A246" s="265"/>
      <c r="B246" s="270" t="s">
        <v>22</v>
      </c>
      <c r="C246" s="513"/>
      <c r="D246" s="513"/>
      <c r="E246" s="48">
        <v>0.17679</v>
      </c>
      <c r="F246" s="513"/>
      <c r="G246" s="267">
        <f>G242</f>
        <v>0.00278</v>
      </c>
      <c r="H246" s="513"/>
    </row>
    <row r="247" spans="1:8" ht="12.75">
      <c r="A247" s="265"/>
      <c r="B247" s="270" t="s">
        <v>23</v>
      </c>
      <c r="C247" s="513"/>
      <c r="D247" s="513"/>
      <c r="E247" s="48">
        <v>0.17679</v>
      </c>
      <c r="F247" s="513"/>
      <c r="G247" s="267">
        <f>G246</f>
        <v>0.00278</v>
      </c>
      <c r="H247" s="513"/>
    </row>
    <row r="248" spans="1:8" ht="12.75">
      <c r="A248" s="265"/>
      <c r="B248" s="270" t="s">
        <v>24</v>
      </c>
      <c r="C248" s="513"/>
      <c r="D248" s="513"/>
      <c r="E248" s="48">
        <v>0.17679</v>
      </c>
      <c r="F248" s="513"/>
      <c r="G248" s="267">
        <f>G247</f>
        <v>0.00278</v>
      </c>
      <c r="H248" s="513"/>
    </row>
    <row r="249" spans="1:8" ht="12.75">
      <c r="A249" s="265"/>
      <c r="B249" s="270" t="s">
        <v>25</v>
      </c>
      <c r="C249" s="513"/>
      <c r="D249" s="513"/>
      <c r="E249" s="48">
        <v>0.17679</v>
      </c>
      <c r="F249" s="513"/>
      <c r="G249" s="267">
        <f>G248</f>
        <v>0.00278</v>
      </c>
      <c r="H249" s="513"/>
    </row>
    <row r="250" spans="1:8" ht="12.75">
      <c r="A250" s="265"/>
      <c r="B250" s="248"/>
      <c r="C250" s="513"/>
      <c r="D250" s="513"/>
      <c r="E250" s="48"/>
      <c r="F250" s="513"/>
      <c r="G250" s="267"/>
      <c r="H250" s="513"/>
    </row>
    <row r="251" spans="1:8" ht="12.75">
      <c r="A251" s="265"/>
      <c r="B251" s="248" t="s">
        <v>27</v>
      </c>
      <c r="C251" s="513"/>
      <c r="D251" s="513"/>
      <c r="E251" s="48"/>
      <c r="F251" s="513"/>
      <c r="G251" s="267"/>
      <c r="H251" s="513"/>
    </row>
    <row r="252" spans="1:8" ht="12.75">
      <c r="A252" s="265"/>
      <c r="B252" s="270" t="s">
        <v>22</v>
      </c>
      <c r="C252" s="513"/>
      <c r="D252" s="513"/>
      <c r="E252" s="48">
        <v>0.25086</v>
      </c>
      <c r="F252" s="513"/>
      <c r="G252" s="267">
        <f>G248</f>
        <v>0.00278</v>
      </c>
      <c r="H252" s="513"/>
    </row>
    <row r="253" spans="1:8" ht="12.75">
      <c r="A253" s="265"/>
      <c r="B253" s="270" t="s">
        <v>23</v>
      </c>
      <c r="C253" s="513"/>
      <c r="D253" s="513"/>
      <c r="E253" s="48">
        <v>0.25086</v>
      </c>
      <c r="F253" s="513"/>
      <c r="G253" s="267">
        <f>G252</f>
        <v>0.00278</v>
      </c>
      <c r="H253" s="513"/>
    </row>
    <row r="254" spans="1:8" ht="12.75">
      <c r="A254" s="265"/>
      <c r="B254" s="270" t="s">
        <v>24</v>
      </c>
      <c r="C254" s="513"/>
      <c r="D254" s="513"/>
      <c r="E254" s="48">
        <v>0.25086</v>
      </c>
      <c r="F254" s="513"/>
      <c r="G254" s="267">
        <f>G253</f>
        <v>0.00278</v>
      </c>
      <c r="H254" s="513"/>
    </row>
    <row r="255" spans="1:8" ht="12.75">
      <c r="A255" s="265"/>
      <c r="B255" s="270" t="s">
        <v>25</v>
      </c>
      <c r="C255" s="513"/>
      <c r="D255" s="513"/>
      <c r="E255" s="48">
        <v>0.25086</v>
      </c>
      <c r="F255" s="513"/>
      <c r="G255" s="267">
        <f>G254</f>
        <v>0.00278</v>
      </c>
      <c r="H255" s="513"/>
    </row>
    <row r="256" spans="1:8" ht="12.75">
      <c r="A256" s="265"/>
      <c r="B256" s="248"/>
      <c r="C256" s="513"/>
      <c r="D256" s="513"/>
      <c r="E256" s="48"/>
      <c r="F256" s="513"/>
      <c r="G256" s="267"/>
      <c r="H256" s="513"/>
    </row>
    <row r="257" spans="1:8" ht="12.75">
      <c r="A257" s="265"/>
      <c r="B257" s="248" t="s">
        <v>28</v>
      </c>
      <c r="C257" s="513"/>
      <c r="D257" s="513"/>
      <c r="E257" s="48"/>
      <c r="F257" s="513"/>
      <c r="G257" s="267"/>
      <c r="H257" s="513"/>
    </row>
    <row r="258" spans="1:8" ht="12.75">
      <c r="A258" s="265"/>
      <c r="B258" s="270" t="s">
        <v>22</v>
      </c>
      <c r="C258" s="513"/>
      <c r="D258" s="513"/>
      <c r="E258" s="48">
        <v>0.56066</v>
      </c>
      <c r="F258" s="513"/>
      <c r="G258" s="267">
        <f>G255</f>
        <v>0.00278</v>
      </c>
      <c r="H258" s="513"/>
    </row>
    <row r="259" spans="1:8" ht="12.75">
      <c r="A259" s="265"/>
      <c r="B259" s="270" t="s">
        <v>23</v>
      </c>
      <c r="C259" s="513"/>
      <c r="D259" s="513"/>
      <c r="E259" s="48">
        <v>0.56066</v>
      </c>
      <c r="F259" s="513"/>
      <c r="G259" s="267">
        <f>G258</f>
        <v>0.00278</v>
      </c>
      <c r="H259" s="513"/>
    </row>
    <row r="260" spans="1:8" ht="12.75">
      <c r="A260" s="265"/>
      <c r="B260" s="270" t="s">
        <v>24</v>
      </c>
      <c r="C260" s="513"/>
      <c r="D260" s="513"/>
      <c r="E260" s="48">
        <v>0.56066</v>
      </c>
      <c r="F260" s="513"/>
      <c r="G260" s="267">
        <f>G259</f>
        <v>0.00278</v>
      </c>
      <c r="H260" s="513"/>
    </row>
    <row r="261" spans="1:8" ht="12.75">
      <c r="A261" s="265"/>
      <c r="B261" s="270" t="s">
        <v>25</v>
      </c>
      <c r="C261" s="513"/>
      <c r="D261" s="513"/>
      <c r="E261" s="48">
        <v>0.56066</v>
      </c>
      <c r="F261" s="513"/>
      <c r="G261" s="267">
        <f>G260</f>
        <v>0.00278</v>
      </c>
      <c r="H261" s="513"/>
    </row>
    <row r="262" spans="1:8" ht="12.75">
      <c r="A262" s="265"/>
      <c r="B262" s="270"/>
      <c r="C262" s="513"/>
      <c r="D262" s="513"/>
      <c r="E262" s="5"/>
      <c r="F262" s="513"/>
      <c r="H262" s="513"/>
    </row>
    <row r="263" spans="1:8" ht="12.75">
      <c r="A263" s="265"/>
      <c r="B263" s="270"/>
      <c r="C263" s="513"/>
      <c r="D263" s="513"/>
      <c r="E263" s="48"/>
      <c r="F263" s="513"/>
      <c r="G263" s="267"/>
      <c r="H263" s="513"/>
    </row>
    <row r="264" spans="1:8" ht="12.75">
      <c r="A264" s="265"/>
      <c r="B264" s="270" t="s">
        <v>29</v>
      </c>
      <c r="C264" s="513"/>
      <c r="D264" s="513"/>
      <c r="E264" s="48"/>
      <c r="F264" s="513"/>
      <c r="G264" s="267"/>
      <c r="H264" s="513"/>
    </row>
    <row r="265" spans="1:8" ht="12.75">
      <c r="A265" s="265"/>
      <c r="B265" s="270" t="s">
        <v>22</v>
      </c>
      <c r="C265" s="513"/>
      <c r="D265" s="513"/>
      <c r="E265" s="53">
        <v>0</v>
      </c>
      <c r="F265" s="513"/>
      <c r="G265" s="267">
        <f>G260</f>
        <v>0.00278</v>
      </c>
      <c r="H265" s="513"/>
    </row>
    <row r="266" spans="1:8" ht="12.75">
      <c r="A266" s="265"/>
      <c r="B266" s="270" t="s">
        <v>23</v>
      </c>
      <c r="C266" s="513"/>
      <c r="D266" s="513"/>
      <c r="E266" s="53">
        <v>0</v>
      </c>
      <c r="F266" s="513"/>
      <c r="G266" s="267">
        <f>G265</f>
        <v>0.00278</v>
      </c>
      <c r="H266" s="513"/>
    </row>
    <row r="267" spans="1:8" ht="12.75">
      <c r="A267" s="265"/>
      <c r="B267" s="270" t="s">
        <v>24</v>
      </c>
      <c r="C267" s="513"/>
      <c r="D267" s="513"/>
      <c r="E267" s="53">
        <v>0</v>
      </c>
      <c r="F267" s="513"/>
      <c r="G267" s="267">
        <f>G266</f>
        <v>0.00278</v>
      </c>
      <c r="H267" s="513"/>
    </row>
    <row r="268" spans="1:8" ht="13.5" thickBot="1">
      <c r="A268" s="265"/>
      <c r="B268" s="270" t="s">
        <v>25</v>
      </c>
      <c r="C268" s="516"/>
      <c r="D268" s="516"/>
      <c r="E268" s="53">
        <v>0</v>
      </c>
      <c r="F268" s="516"/>
      <c r="G268" s="267">
        <f>G267</f>
        <v>0.00278</v>
      </c>
      <c r="H268" s="516"/>
    </row>
    <row r="269" spans="1:8" ht="13.5" thickBot="1">
      <c r="A269" s="517" t="s">
        <v>37</v>
      </c>
      <c r="B269" s="518"/>
      <c r="C269" s="518"/>
      <c r="D269" s="518"/>
      <c r="E269" s="518"/>
      <c r="F269" s="518"/>
      <c r="G269" s="518"/>
      <c r="H269" s="519"/>
    </row>
    <row r="270" spans="1:8" ht="27.75" thickBot="1">
      <c r="A270" s="308">
        <v>4</v>
      </c>
      <c r="B270" s="309" t="s">
        <v>38</v>
      </c>
      <c r="C270" s="310">
        <f>C15</f>
        <v>1.77863</v>
      </c>
      <c r="D270" s="311">
        <v>0.04229</v>
      </c>
      <c r="E270" s="311">
        <v>0</v>
      </c>
      <c r="F270" s="311">
        <v>0.03951</v>
      </c>
      <c r="G270" s="311">
        <f>G205</f>
        <v>0.00278</v>
      </c>
      <c r="H270" s="312">
        <f>D270+C270</f>
        <v>1.8209199999999999</v>
      </c>
    </row>
    <row r="271" spans="1:8" ht="14.25" thickBot="1">
      <c r="A271" s="308">
        <v>5</v>
      </c>
      <c r="B271" s="309" t="s">
        <v>39</v>
      </c>
      <c r="C271" s="310">
        <f>C270</f>
        <v>1.77863</v>
      </c>
      <c r="D271" s="311">
        <f>E271+F271+G271</f>
        <v>0.04229</v>
      </c>
      <c r="E271" s="311">
        <v>0</v>
      </c>
      <c r="F271" s="311">
        <f aca="true" t="shared" si="0" ref="F271:G273">F270</f>
        <v>0.03951</v>
      </c>
      <c r="G271" s="311">
        <f t="shared" si="0"/>
        <v>0.00278</v>
      </c>
      <c r="H271" s="312">
        <f>D271+C271</f>
        <v>1.8209199999999999</v>
      </c>
    </row>
    <row r="272" spans="1:8" ht="41.25" thickBot="1">
      <c r="A272" s="308">
        <v>6</v>
      </c>
      <c r="B272" s="309" t="s">
        <v>40</v>
      </c>
      <c r="C272" s="310">
        <f>C271</f>
        <v>1.77863</v>
      </c>
      <c r="D272" s="311">
        <f>E272+F272+G272</f>
        <v>0.04229</v>
      </c>
      <c r="E272" s="311">
        <v>0</v>
      </c>
      <c r="F272" s="311">
        <f t="shared" si="0"/>
        <v>0.03951</v>
      </c>
      <c r="G272" s="311">
        <f t="shared" si="0"/>
        <v>0.00278</v>
      </c>
      <c r="H272" s="312">
        <f>D272+C272</f>
        <v>1.8209199999999999</v>
      </c>
    </row>
    <row r="273" spans="1:8" ht="27.75" thickBot="1">
      <c r="A273" s="308">
        <v>7</v>
      </c>
      <c r="B273" s="309" t="s">
        <v>41</v>
      </c>
      <c r="C273" s="310">
        <f>C272</f>
        <v>1.77863</v>
      </c>
      <c r="D273" s="311">
        <f>E273+F273+G273</f>
        <v>0.04229</v>
      </c>
      <c r="E273" s="311">
        <v>0</v>
      </c>
      <c r="F273" s="311">
        <f t="shared" si="0"/>
        <v>0.03951</v>
      </c>
      <c r="G273" s="311">
        <f t="shared" si="0"/>
        <v>0.00278</v>
      </c>
      <c r="H273" s="312">
        <f>D273+C273</f>
        <v>1.8209199999999999</v>
      </c>
    </row>
    <row r="274" spans="1:8" ht="13.5" thickBot="1">
      <c r="A274" s="517" t="s">
        <v>42</v>
      </c>
      <c r="B274" s="518"/>
      <c r="C274" s="518"/>
      <c r="D274" s="518"/>
      <c r="E274" s="518"/>
      <c r="F274" s="518"/>
      <c r="G274" s="518"/>
      <c r="H274" s="519"/>
    </row>
    <row r="275" spans="1:8" ht="27.75" thickBot="1">
      <c r="A275" s="308">
        <v>8</v>
      </c>
      <c r="B275" s="309" t="s">
        <v>38</v>
      </c>
      <c r="C275" s="310">
        <f>C273</f>
        <v>1.77863</v>
      </c>
      <c r="D275" s="311">
        <v>0.03351</v>
      </c>
      <c r="E275" s="311">
        <v>0</v>
      </c>
      <c r="F275" s="311">
        <v>0.03073</v>
      </c>
      <c r="G275" s="311">
        <f>G273</f>
        <v>0.00278</v>
      </c>
      <c r="H275" s="312">
        <f>D275+C275</f>
        <v>1.8121399999999999</v>
      </c>
    </row>
    <row r="276" spans="1:8" ht="14.25" thickBot="1">
      <c r="A276" s="308">
        <v>9</v>
      </c>
      <c r="B276" s="309" t="s">
        <v>39</v>
      </c>
      <c r="C276" s="310">
        <f>C275</f>
        <v>1.77863</v>
      </c>
      <c r="D276" s="311">
        <f>E276+F276+G276</f>
        <v>0.03351</v>
      </c>
      <c r="E276" s="311">
        <v>0</v>
      </c>
      <c r="F276" s="311">
        <f aca="true" t="shared" si="1" ref="F276:G278">F275</f>
        <v>0.03073</v>
      </c>
      <c r="G276" s="311">
        <f t="shared" si="1"/>
        <v>0.00278</v>
      </c>
      <c r="H276" s="312">
        <f>D276+C276</f>
        <v>1.8121399999999999</v>
      </c>
    </row>
    <row r="277" spans="1:8" ht="41.25" thickBot="1">
      <c r="A277" s="308">
        <v>10</v>
      </c>
      <c r="B277" s="309" t="s">
        <v>40</v>
      </c>
      <c r="C277" s="310">
        <f>C276</f>
        <v>1.77863</v>
      </c>
      <c r="D277" s="311">
        <f>E277+F277+G277</f>
        <v>0.03351</v>
      </c>
      <c r="E277" s="311">
        <v>0</v>
      </c>
      <c r="F277" s="311">
        <f t="shared" si="1"/>
        <v>0.03073</v>
      </c>
      <c r="G277" s="311">
        <f t="shared" si="1"/>
        <v>0.00278</v>
      </c>
      <c r="H277" s="312">
        <f>D277+C277</f>
        <v>1.8121399999999999</v>
      </c>
    </row>
    <row r="278" spans="1:8" ht="27.75" thickBot="1">
      <c r="A278" s="308">
        <v>11</v>
      </c>
      <c r="B278" s="309" t="s">
        <v>41</v>
      </c>
      <c r="C278" s="310">
        <f>C277</f>
        <v>1.77863</v>
      </c>
      <c r="D278" s="311">
        <f>E278+F278+G278</f>
        <v>0.03351</v>
      </c>
      <c r="E278" s="311">
        <v>0</v>
      </c>
      <c r="F278" s="311">
        <f t="shared" si="1"/>
        <v>0.03073</v>
      </c>
      <c r="G278" s="311">
        <f t="shared" si="1"/>
        <v>0.00278</v>
      </c>
      <c r="H278" s="312">
        <f>D278+C278</f>
        <v>1.8121399999999999</v>
      </c>
    </row>
    <row r="279" ht="12.75">
      <c r="F279" s="306"/>
    </row>
    <row r="281" ht="12.75">
      <c r="G281" s="307"/>
    </row>
  </sheetData>
  <sheetProtection/>
  <mergeCells count="19">
    <mergeCell ref="A1:J1"/>
    <mergeCell ref="B5:G5"/>
    <mergeCell ref="A10:I10"/>
    <mergeCell ref="C15:C44"/>
    <mergeCell ref="C47:C77"/>
    <mergeCell ref="A274:H274"/>
    <mergeCell ref="H208:H237"/>
    <mergeCell ref="C239:C268"/>
    <mergeCell ref="D239:D268"/>
    <mergeCell ref="F239:F268"/>
    <mergeCell ref="C79:C109"/>
    <mergeCell ref="H239:H268"/>
    <mergeCell ref="A269:H269"/>
    <mergeCell ref="F208:F237"/>
    <mergeCell ref="C111:C141"/>
    <mergeCell ref="C144:C174"/>
    <mergeCell ref="C176:C206"/>
    <mergeCell ref="C208:C237"/>
    <mergeCell ref="D208:D2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4"/>
  <sheetViews>
    <sheetView zoomScale="70" zoomScaleNormal="70" zoomScalePageLayoutView="0" workbookViewId="0" topLeftCell="A202">
      <selection activeCell="F239" sqref="F239:F268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11.421875" style="238" bestFit="1" customWidth="1"/>
    <col min="13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88"/>
      <c r="L1" s="88"/>
      <c r="M1" s="5"/>
      <c r="N1" s="5"/>
      <c r="O1" s="5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88"/>
      <c r="L2" s="88"/>
      <c r="M2" s="5"/>
      <c r="N2" s="5"/>
      <c r="O2" s="5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104551</v>
      </c>
      <c r="J3" s="25" t="s">
        <v>2</v>
      </c>
      <c r="K3" s="89"/>
      <c r="L3" s="341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28861</v>
      </c>
      <c r="J4" s="25" t="s">
        <v>2</v>
      </c>
      <c r="K4" s="89"/>
      <c r="L4" s="341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75690</v>
      </c>
      <c r="J5" s="25" t="s">
        <v>2</v>
      </c>
      <c r="K5" s="89"/>
      <c r="L5" s="341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89"/>
      <c r="L6" s="341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176.461</v>
      </c>
      <c r="J7" s="25" t="s">
        <v>7</v>
      </c>
      <c r="K7" s="89"/>
      <c r="L7" s="341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76.118</v>
      </c>
      <c r="J8" s="25" t="s">
        <v>7</v>
      </c>
      <c r="K8" s="89"/>
      <c r="L8" s="341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342"/>
      <c r="J9" s="5"/>
      <c r="K9" s="88"/>
      <c r="L9" s="341"/>
      <c r="M9" s="5"/>
      <c r="N9" s="5"/>
      <c r="O9" s="5"/>
    </row>
    <row r="10" spans="1:15" ht="33.75" customHeight="1">
      <c r="A10" s="495">
        <v>42217</v>
      </c>
      <c r="B10" s="495"/>
      <c r="C10" s="495"/>
      <c r="D10" s="495"/>
      <c r="E10" s="495"/>
      <c r="F10" s="495"/>
      <c r="G10" s="495"/>
      <c r="H10" s="495"/>
      <c r="I10" s="495"/>
      <c r="J10" s="30"/>
      <c r="K10" s="92"/>
      <c r="L10" s="343"/>
      <c r="M10" s="5"/>
      <c r="N10" s="5"/>
      <c r="O10" s="5"/>
    </row>
    <row r="11" spans="1:15" ht="17.25" customHeight="1" thickBot="1">
      <c r="A11" s="27"/>
      <c r="B11" s="28" t="s">
        <v>9</v>
      </c>
      <c r="C11" s="5"/>
      <c r="D11" s="5"/>
      <c r="E11" s="5"/>
      <c r="F11" s="5"/>
      <c r="G11" s="5"/>
      <c r="H11" s="29" t="s">
        <v>10</v>
      </c>
      <c r="I11" s="5"/>
      <c r="J11" s="5"/>
      <c r="K11" s="88"/>
      <c r="L11" s="88"/>
      <c r="M11" s="5"/>
      <c r="N11" s="5"/>
      <c r="O11" s="5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94"/>
      <c r="L12" s="344"/>
      <c r="M12" s="31"/>
      <c r="N12" s="31"/>
      <c r="O12" s="31"/>
    </row>
    <row r="13" spans="1:15" s="3" customFormat="1" ht="28.5" customHeight="1" thickBot="1">
      <c r="A13" s="346">
        <v>1</v>
      </c>
      <c r="B13" s="347" t="s">
        <v>19</v>
      </c>
      <c r="C13" s="348" t="s">
        <v>20</v>
      </c>
      <c r="D13" s="349"/>
      <c r="E13" s="349"/>
      <c r="F13" s="349"/>
      <c r="G13" s="349"/>
      <c r="H13" s="349"/>
      <c r="I13" s="6"/>
      <c r="J13" s="6"/>
      <c r="K13" s="101"/>
      <c r="L13" s="350"/>
      <c r="M13" s="6"/>
      <c r="N13" s="6"/>
      <c r="O13" s="6"/>
    </row>
    <row r="14" spans="1:15" s="3" customFormat="1" ht="13.5" customHeight="1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101"/>
      <c r="L14" s="350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1.78163</v>
      </c>
      <c r="D15" s="48"/>
      <c r="E15" s="48"/>
      <c r="F15" s="49"/>
      <c r="G15" s="49"/>
      <c r="H15" s="51"/>
      <c r="I15" s="351"/>
      <c r="J15" s="10"/>
      <c r="K15" s="101"/>
      <c r="L15" s="350"/>
      <c r="M15" s="6"/>
      <c r="N15" s="11"/>
      <c r="O15" s="6"/>
    </row>
    <row r="16" spans="1:15" s="3" customFormat="1" ht="12.75" customHeight="1">
      <c r="A16" s="36"/>
      <c r="B16" s="40" t="s">
        <v>22</v>
      </c>
      <c r="C16" s="490"/>
      <c r="D16" s="48">
        <v>2.18227</v>
      </c>
      <c r="E16" s="48">
        <v>2.13017</v>
      </c>
      <c r="F16" s="49">
        <v>0.04923</v>
      </c>
      <c r="G16" s="49">
        <v>0.00287</v>
      </c>
      <c r="H16" s="51">
        <v>3.9639</v>
      </c>
      <c r="I16" s="9"/>
      <c r="J16" s="10"/>
      <c r="K16" s="101"/>
      <c r="L16" s="352"/>
      <c r="M16" s="6"/>
      <c r="N16" s="11"/>
      <c r="O16" s="6"/>
    </row>
    <row r="17" spans="1:14" s="3" customFormat="1" ht="12.75" customHeight="1">
      <c r="A17" s="36"/>
      <c r="B17" s="40" t="s">
        <v>23</v>
      </c>
      <c r="C17" s="490"/>
      <c r="D17" s="48">
        <v>2.17826</v>
      </c>
      <c r="E17" s="48">
        <v>2.13017</v>
      </c>
      <c r="F17" s="49">
        <v>0.04522</v>
      </c>
      <c r="G17" s="49">
        <v>0.00287</v>
      </c>
      <c r="H17" s="51">
        <v>3.95989</v>
      </c>
      <c r="I17" s="9"/>
      <c r="J17" s="10"/>
      <c r="K17" s="101"/>
      <c r="L17" s="352"/>
      <c r="M17" s="6"/>
      <c r="N17" s="11"/>
    </row>
    <row r="18" spans="1:14" s="3" customFormat="1" ht="12.75" customHeight="1">
      <c r="A18" s="36"/>
      <c r="B18" s="40" t="s">
        <v>24</v>
      </c>
      <c r="C18" s="490"/>
      <c r="D18" s="48">
        <v>2.16383</v>
      </c>
      <c r="E18" s="48">
        <v>2.13017</v>
      </c>
      <c r="F18" s="49">
        <v>0.03079</v>
      </c>
      <c r="G18" s="49">
        <v>0.00287</v>
      </c>
      <c r="H18" s="51">
        <v>3.94546</v>
      </c>
      <c r="I18" s="9"/>
      <c r="J18" s="10"/>
      <c r="K18" s="101"/>
      <c r="L18" s="352"/>
      <c r="M18" s="6"/>
      <c r="N18" s="11"/>
    </row>
    <row r="19" spans="1:14" s="3" customFormat="1" ht="12.75" customHeight="1">
      <c r="A19" s="36"/>
      <c r="B19" s="40" t="s">
        <v>25</v>
      </c>
      <c r="C19" s="490"/>
      <c r="D19" s="48">
        <v>2.15106</v>
      </c>
      <c r="E19" s="48">
        <v>2.13017</v>
      </c>
      <c r="F19" s="49">
        <v>0.01802</v>
      </c>
      <c r="G19" s="49">
        <v>0.00287</v>
      </c>
      <c r="H19" s="51">
        <v>3.93269</v>
      </c>
      <c r="I19" s="9"/>
      <c r="J19" s="10"/>
      <c r="K19" s="101"/>
      <c r="L19" s="352"/>
      <c r="M19" s="6"/>
      <c r="N19" s="11"/>
    </row>
    <row r="20" spans="1:14" s="3" customFormat="1" ht="13.5" customHeight="1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101"/>
      <c r="L20" s="350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101"/>
      <c r="L21" s="350"/>
      <c r="M21" s="6"/>
      <c r="N21" s="11"/>
    </row>
    <row r="22" spans="1:14" s="3" customFormat="1" ht="12.75" customHeight="1">
      <c r="A22" s="36"/>
      <c r="B22" s="40" t="s">
        <v>22</v>
      </c>
      <c r="C22" s="490"/>
      <c r="D22" s="48">
        <v>2.30655</v>
      </c>
      <c r="E22" s="48">
        <v>2.25445</v>
      </c>
      <c r="F22" s="49">
        <v>0.04923</v>
      </c>
      <c r="G22" s="49">
        <v>0.00287</v>
      </c>
      <c r="H22" s="51">
        <v>4.08818</v>
      </c>
      <c r="I22" s="9"/>
      <c r="J22" s="10"/>
      <c r="K22" s="101"/>
      <c r="L22" s="352"/>
      <c r="M22" s="6"/>
      <c r="N22" s="11"/>
    </row>
    <row r="23" spans="1:14" s="3" customFormat="1" ht="12.75" customHeight="1">
      <c r="A23" s="36"/>
      <c r="B23" s="40" t="s">
        <v>23</v>
      </c>
      <c r="C23" s="490"/>
      <c r="D23" s="48">
        <v>2.30254</v>
      </c>
      <c r="E23" s="48">
        <v>2.25445</v>
      </c>
      <c r="F23" s="49">
        <v>0.04522</v>
      </c>
      <c r="G23" s="49">
        <v>0.00287</v>
      </c>
      <c r="H23" s="51">
        <v>4.08417</v>
      </c>
      <c r="I23" s="9"/>
      <c r="J23" s="10"/>
      <c r="K23" s="101"/>
      <c r="L23" s="352"/>
      <c r="M23" s="6"/>
      <c r="N23" s="11"/>
    </row>
    <row r="24" spans="1:14" s="3" customFormat="1" ht="12.75" customHeight="1">
      <c r="A24" s="36"/>
      <c r="B24" s="40" t="s">
        <v>24</v>
      </c>
      <c r="C24" s="490"/>
      <c r="D24" s="48">
        <v>2.28811</v>
      </c>
      <c r="E24" s="48">
        <v>2.25445</v>
      </c>
      <c r="F24" s="49">
        <v>0.03079</v>
      </c>
      <c r="G24" s="49">
        <v>0.00287</v>
      </c>
      <c r="H24" s="51">
        <v>4.06974</v>
      </c>
      <c r="I24" s="9"/>
      <c r="J24" s="10"/>
      <c r="K24" s="101"/>
      <c r="L24" s="352"/>
      <c r="M24" s="6"/>
      <c r="N24" s="11"/>
    </row>
    <row r="25" spans="1:14" s="3" customFormat="1" ht="12.75" customHeight="1">
      <c r="A25" s="36"/>
      <c r="B25" s="40" t="s">
        <v>25</v>
      </c>
      <c r="C25" s="490"/>
      <c r="D25" s="48">
        <v>2.27534</v>
      </c>
      <c r="E25" s="48">
        <v>2.25445</v>
      </c>
      <c r="F25" s="49">
        <v>0.01802</v>
      </c>
      <c r="G25" s="49">
        <v>0.00287</v>
      </c>
      <c r="H25" s="51">
        <v>4.05697</v>
      </c>
      <c r="I25" s="9"/>
      <c r="J25" s="10"/>
      <c r="K25" s="101"/>
      <c r="L25" s="352"/>
      <c r="M25" s="6"/>
      <c r="N25" s="11"/>
    </row>
    <row r="26" spans="1:14" s="3" customFormat="1" ht="13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101"/>
      <c r="L26" s="350"/>
      <c r="M26" s="6"/>
      <c r="N26" s="11"/>
    </row>
    <row r="27" spans="1:14" s="3" customFormat="1" ht="12.75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101"/>
      <c r="L27" s="350"/>
      <c r="M27" s="6"/>
      <c r="N27" s="11"/>
    </row>
    <row r="28" spans="1:14" s="281" customFormat="1" ht="12.75" customHeight="1">
      <c r="A28" s="36"/>
      <c r="B28" s="40" t="s">
        <v>22</v>
      </c>
      <c r="C28" s="490"/>
      <c r="D28" s="48">
        <v>2.42091</v>
      </c>
      <c r="E28" s="48">
        <v>2.36881</v>
      </c>
      <c r="F28" s="49">
        <v>0.04923</v>
      </c>
      <c r="G28" s="49">
        <v>0.00287</v>
      </c>
      <c r="H28" s="51">
        <v>4.20254</v>
      </c>
      <c r="I28" s="9"/>
      <c r="J28" s="10"/>
      <c r="K28" s="101"/>
      <c r="L28" s="352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2.4169</v>
      </c>
      <c r="E29" s="48">
        <v>2.36881</v>
      </c>
      <c r="F29" s="49">
        <v>0.04522</v>
      </c>
      <c r="G29" s="49">
        <v>0.00287</v>
      </c>
      <c r="H29" s="51">
        <v>4.19853</v>
      </c>
      <c r="I29" s="9"/>
      <c r="J29" s="10"/>
      <c r="K29" s="101"/>
      <c r="L29" s="352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2.40247</v>
      </c>
      <c r="E30" s="48">
        <v>2.36881</v>
      </c>
      <c r="F30" s="49">
        <v>0.03079</v>
      </c>
      <c r="G30" s="49">
        <v>0.00287</v>
      </c>
      <c r="H30" s="51">
        <v>4.1841</v>
      </c>
      <c r="I30" s="9"/>
      <c r="J30" s="10"/>
      <c r="K30" s="101"/>
      <c r="L30" s="352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2.3897</v>
      </c>
      <c r="E31" s="48">
        <v>2.36881</v>
      </c>
      <c r="F31" s="49">
        <v>0.01802</v>
      </c>
      <c r="G31" s="49">
        <v>0.00287</v>
      </c>
      <c r="H31" s="51">
        <v>4.17133</v>
      </c>
      <c r="I31" s="9"/>
      <c r="J31" s="10"/>
      <c r="K31" s="101"/>
      <c r="L31" s="352"/>
      <c r="M31" s="6"/>
      <c r="N31" s="11"/>
    </row>
    <row r="32" spans="1:14" s="3" customFormat="1" ht="13.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101"/>
      <c r="L32" s="350"/>
      <c r="M32" s="6"/>
      <c r="N32" s="11"/>
    </row>
    <row r="33" spans="1:14" s="3" customFormat="1" ht="12.75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101"/>
      <c r="L33" s="350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2.88203</v>
      </c>
      <c r="E34" s="48">
        <v>2.82993</v>
      </c>
      <c r="F34" s="49">
        <v>0.04923</v>
      </c>
      <c r="G34" s="49">
        <v>0.00287</v>
      </c>
      <c r="H34" s="51">
        <v>4.66366</v>
      </c>
      <c r="I34" s="9"/>
      <c r="J34" s="10"/>
      <c r="K34" s="101"/>
      <c r="L34" s="350"/>
      <c r="M34" s="6"/>
      <c r="N34" s="11"/>
    </row>
    <row r="35" spans="1:14" s="3" customFormat="1" ht="12.75" customHeight="1">
      <c r="A35" s="36"/>
      <c r="B35" s="40" t="s">
        <v>23</v>
      </c>
      <c r="C35" s="490"/>
      <c r="D35" s="48">
        <v>2.87802</v>
      </c>
      <c r="E35" s="48">
        <v>2.82993</v>
      </c>
      <c r="F35" s="49">
        <v>0.04522</v>
      </c>
      <c r="G35" s="49">
        <v>0.00287</v>
      </c>
      <c r="H35" s="51">
        <v>4.65965</v>
      </c>
      <c r="I35" s="9"/>
      <c r="J35" s="10"/>
      <c r="K35" s="101"/>
      <c r="L35" s="352"/>
      <c r="M35" s="6"/>
      <c r="N35" s="11"/>
    </row>
    <row r="36" spans="1:14" s="3" customFormat="1" ht="12.75" customHeight="1">
      <c r="A36" s="36"/>
      <c r="B36" s="40" t="s">
        <v>24</v>
      </c>
      <c r="C36" s="490"/>
      <c r="D36" s="48">
        <v>2.86359</v>
      </c>
      <c r="E36" s="48">
        <v>2.82993</v>
      </c>
      <c r="F36" s="49">
        <v>0.03079</v>
      </c>
      <c r="G36" s="49">
        <v>0.00287</v>
      </c>
      <c r="H36" s="51">
        <v>4.64522</v>
      </c>
      <c r="I36" s="9"/>
      <c r="J36" s="10"/>
      <c r="K36" s="101"/>
      <c r="L36" s="352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2.85082</v>
      </c>
      <c r="E37" s="48">
        <v>2.82993</v>
      </c>
      <c r="F37" s="49">
        <v>0.01802</v>
      </c>
      <c r="G37" s="49">
        <v>0.00287</v>
      </c>
      <c r="H37" s="51">
        <v>4.63245</v>
      </c>
      <c r="I37" s="9"/>
      <c r="J37" s="10"/>
      <c r="K37" s="101"/>
      <c r="L37" s="352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101"/>
      <c r="L38" s="352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101"/>
      <c r="L39" s="350"/>
      <c r="M39" s="6"/>
      <c r="N39" s="11"/>
    </row>
    <row r="40" spans="1:14" s="3" customFormat="1" ht="1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101"/>
      <c r="L40" s="350"/>
      <c r="M40" s="6"/>
      <c r="N40" s="11"/>
    </row>
    <row r="41" spans="1:14" s="3" customFormat="1" ht="13.5" customHeight="1">
      <c r="A41" s="36"/>
      <c r="B41" s="40" t="s">
        <v>22</v>
      </c>
      <c r="C41" s="490"/>
      <c r="D41" s="48">
        <v>2.11747</v>
      </c>
      <c r="E41" s="53">
        <v>2.06537</v>
      </c>
      <c r="F41" s="41">
        <v>0.04923</v>
      </c>
      <c r="G41" s="41">
        <v>0.00287</v>
      </c>
      <c r="H41" s="51">
        <v>3.8991</v>
      </c>
      <c r="I41" s="9"/>
      <c r="J41" s="10"/>
      <c r="K41" s="101"/>
      <c r="L41" s="352"/>
      <c r="M41" s="6"/>
      <c r="N41" s="11"/>
    </row>
    <row r="42" spans="1:14" s="3" customFormat="1" ht="13.5" customHeight="1">
      <c r="A42" s="36"/>
      <c r="B42" s="40" t="s">
        <v>23</v>
      </c>
      <c r="C42" s="490"/>
      <c r="D42" s="48">
        <v>2.11346</v>
      </c>
      <c r="E42" s="53">
        <v>2.06537</v>
      </c>
      <c r="F42" s="41">
        <v>0.04522</v>
      </c>
      <c r="G42" s="41">
        <v>0.00287</v>
      </c>
      <c r="H42" s="51">
        <v>3.89509</v>
      </c>
      <c r="I42" s="9"/>
      <c r="J42" s="10"/>
      <c r="K42" s="101"/>
      <c r="L42" s="352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2.09903</v>
      </c>
      <c r="E43" s="53">
        <v>2.06537</v>
      </c>
      <c r="F43" s="41">
        <v>0.03079</v>
      </c>
      <c r="G43" s="41">
        <v>0.00287</v>
      </c>
      <c r="H43" s="51">
        <v>3.88066</v>
      </c>
      <c r="I43" s="9"/>
      <c r="J43" s="10"/>
      <c r="K43" s="101"/>
      <c r="L43" s="352"/>
      <c r="M43" s="6"/>
      <c r="N43" s="11"/>
    </row>
    <row r="44" spans="1:14" s="3" customFormat="1" ht="13.5" customHeight="1" thickBot="1">
      <c r="A44" s="36"/>
      <c r="B44" s="40" t="s">
        <v>25</v>
      </c>
      <c r="C44" s="510"/>
      <c r="D44" s="48">
        <v>2.08626</v>
      </c>
      <c r="E44" s="53">
        <v>2.06537</v>
      </c>
      <c r="F44" s="41">
        <v>0.01802</v>
      </c>
      <c r="G44" s="41">
        <v>0.00287</v>
      </c>
      <c r="H44" s="51">
        <v>3.86789</v>
      </c>
      <c r="I44" s="9"/>
      <c r="J44" s="10"/>
      <c r="K44" s="101"/>
      <c r="L44" s="352"/>
      <c r="M44" s="6"/>
      <c r="N44" s="11"/>
    </row>
    <row r="45" spans="1:14" s="3" customFormat="1" ht="29.25" customHeight="1" thickBot="1">
      <c r="A45" s="353">
        <v>2</v>
      </c>
      <c r="B45" s="354" t="s">
        <v>30</v>
      </c>
      <c r="C45" s="348" t="s">
        <v>31</v>
      </c>
      <c r="D45" s="355"/>
      <c r="E45" s="356"/>
      <c r="F45" s="357"/>
      <c r="G45" s="358"/>
      <c r="H45" s="359"/>
      <c r="I45" s="9"/>
      <c r="J45" s="10"/>
      <c r="K45" s="101"/>
      <c r="L45" s="350"/>
      <c r="M45" s="6"/>
      <c r="N45" s="11"/>
    </row>
    <row r="46" spans="1:14" s="3" customFormat="1" ht="12.75">
      <c r="A46" s="36"/>
      <c r="B46" s="360" t="s">
        <v>32</v>
      </c>
      <c r="C46" s="16"/>
      <c r="D46" s="48"/>
      <c r="E46" s="48"/>
      <c r="F46" s="49"/>
      <c r="G46" s="49"/>
      <c r="H46" s="51"/>
      <c r="I46" s="9"/>
      <c r="J46" s="10"/>
      <c r="K46" s="101"/>
      <c r="L46" s="350"/>
      <c r="M46" s="6"/>
      <c r="N46" s="11"/>
    </row>
    <row r="47" spans="1:14" s="3" customFormat="1" ht="12.75">
      <c r="A47" s="36"/>
      <c r="B47" s="37" t="s">
        <v>21</v>
      </c>
      <c r="C47" s="489">
        <v>0.8879</v>
      </c>
      <c r="D47" s="48"/>
      <c r="E47" s="48"/>
      <c r="F47" s="49"/>
      <c r="G47" s="49"/>
      <c r="H47" s="51"/>
      <c r="I47" s="351"/>
      <c r="J47" s="10"/>
      <c r="K47" s="101"/>
      <c r="L47" s="350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2.15757</v>
      </c>
      <c r="E48" s="48">
        <v>2.13017</v>
      </c>
      <c r="F48" s="49">
        <v>0.02453</v>
      </c>
      <c r="G48" s="49">
        <v>0.00287</v>
      </c>
      <c r="H48" s="51">
        <v>3.04547</v>
      </c>
      <c r="I48" s="9"/>
      <c r="J48" s="10"/>
      <c r="K48" s="101"/>
      <c r="L48" s="352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2.15557</v>
      </c>
      <c r="E49" s="48">
        <v>2.13017</v>
      </c>
      <c r="F49" s="49">
        <v>0.02253</v>
      </c>
      <c r="G49" s="49">
        <v>0.00287</v>
      </c>
      <c r="H49" s="51">
        <v>3.04347</v>
      </c>
      <c r="I49" s="9"/>
      <c r="J49" s="10"/>
      <c r="K49" s="101"/>
      <c r="L49" s="352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2.14838</v>
      </c>
      <c r="E50" s="48">
        <v>2.13017</v>
      </c>
      <c r="F50" s="49">
        <v>0.01534</v>
      </c>
      <c r="G50" s="49">
        <v>0.00287</v>
      </c>
      <c r="H50" s="51">
        <v>3.03628</v>
      </c>
      <c r="I50" s="9"/>
      <c r="J50" s="10"/>
      <c r="K50" s="101"/>
      <c r="L50" s="352"/>
      <c r="M50" s="6"/>
      <c r="N50" s="11"/>
    </row>
    <row r="51" spans="1:14" s="3" customFormat="1" ht="12.75" customHeight="1">
      <c r="A51" s="36"/>
      <c r="B51" s="40" t="s">
        <v>25</v>
      </c>
      <c r="C51" s="490"/>
      <c r="D51" s="48">
        <v>2.14202</v>
      </c>
      <c r="E51" s="48">
        <v>2.13017</v>
      </c>
      <c r="F51" s="49">
        <v>0.00898</v>
      </c>
      <c r="G51" s="49">
        <v>0.00287</v>
      </c>
      <c r="H51" s="51">
        <v>3.02992</v>
      </c>
      <c r="I51" s="9"/>
      <c r="J51" s="10"/>
      <c r="K51" s="101"/>
      <c r="L51" s="352"/>
      <c r="M51" s="6"/>
      <c r="N51" s="11"/>
    </row>
    <row r="52" spans="1:14" s="3" customFormat="1" ht="13.5" customHeight="1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101"/>
      <c r="L52" s="352"/>
      <c r="M52" s="6"/>
      <c r="N52" s="11"/>
    </row>
    <row r="53" spans="1:14" s="3" customFormat="1" ht="12.75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101"/>
      <c r="L53" s="352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2.28185</v>
      </c>
      <c r="E54" s="48">
        <v>2.25445</v>
      </c>
      <c r="F54" s="49">
        <v>0.02453</v>
      </c>
      <c r="G54" s="49">
        <v>0.00287</v>
      </c>
      <c r="H54" s="51">
        <v>3.16975</v>
      </c>
      <c r="I54" s="9"/>
      <c r="J54" s="10"/>
      <c r="K54" s="101"/>
      <c r="L54" s="352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2.27985</v>
      </c>
      <c r="E55" s="48">
        <v>2.25445</v>
      </c>
      <c r="F55" s="49">
        <v>0.02253</v>
      </c>
      <c r="G55" s="49">
        <v>0.00287</v>
      </c>
      <c r="H55" s="51">
        <v>3.16775</v>
      </c>
      <c r="I55" s="9"/>
      <c r="J55" s="10"/>
      <c r="K55" s="101"/>
      <c r="L55" s="352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2.27266</v>
      </c>
      <c r="E56" s="48">
        <v>2.25445</v>
      </c>
      <c r="F56" s="49">
        <v>0.01534</v>
      </c>
      <c r="G56" s="49">
        <v>0.00287</v>
      </c>
      <c r="H56" s="51">
        <v>3.16056</v>
      </c>
      <c r="I56" s="9"/>
      <c r="J56" s="10"/>
      <c r="K56" s="101"/>
      <c r="L56" s="352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2.2663</v>
      </c>
      <c r="E57" s="48">
        <v>2.25445</v>
      </c>
      <c r="F57" s="49">
        <v>0.00898</v>
      </c>
      <c r="G57" s="49">
        <v>0.00287</v>
      </c>
      <c r="H57" s="51">
        <v>3.1542</v>
      </c>
      <c r="I57" s="9"/>
      <c r="J57" s="10"/>
      <c r="K57" s="101"/>
      <c r="L57" s="352"/>
      <c r="M57" s="6"/>
      <c r="N57" s="11"/>
    </row>
    <row r="58" spans="1:14" s="3" customFormat="1" ht="13.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101"/>
      <c r="L58" s="352"/>
      <c r="M58" s="6"/>
      <c r="N58" s="11"/>
    </row>
    <row r="59" spans="1:14" s="3" customFormat="1" ht="12.75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101"/>
      <c r="L59" s="352"/>
      <c r="M59" s="6"/>
      <c r="N59" s="11"/>
    </row>
    <row r="60" spans="1:14" s="3" customFormat="1" ht="12.75" customHeight="1">
      <c r="A60" s="36"/>
      <c r="B60" s="40" t="s">
        <v>22</v>
      </c>
      <c r="C60" s="490"/>
      <c r="D60" s="48">
        <v>2.39621</v>
      </c>
      <c r="E60" s="48">
        <v>2.36881</v>
      </c>
      <c r="F60" s="49">
        <v>0.02453</v>
      </c>
      <c r="G60" s="49">
        <v>0.00287</v>
      </c>
      <c r="H60" s="51">
        <v>3.28411</v>
      </c>
      <c r="I60" s="9"/>
      <c r="J60" s="10"/>
      <c r="K60" s="101"/>
      <c r="L60" s="352"/>
      <c r="M60" s="6"/>
      <c r="N60" s="11"/>
    </row>
    <row r="61" spans="1:14" s="3" customFormat="1" ht="12.75" customHeight="1">
      <c r="A61" s="36"/>
      <c r="B61" s="40" t="s">
        <v>23</v>
      </c>
      <c r="C61" s="490"/>
      <c r="D61" s="48">
        <v>2.39421</v>
      </c>
      <c r="E61" s="48">
        <v>2.36881</v>
      </c>
      <c r="F61" s="49">
        <v>0.02253</v>
      </c>
      <c r="G61" s="49">
        <v>0.00287</v>
      </c>
      <c r="H61" s="51">
        <v>3.28211</v>
      </c>
      <c r="I61" s="9"/>
      <c r="J61" s="10"/>
      <c r="K61" s="101"/>
      <c r="L61" s="352"/>
      <c r="M61" s="6"/>
      <c r="N61" s="11"/>
    </row>
    <row r="62" spans="1:14" s="3" customFormat="1" ht="12.75" customHeight="1">
      <c r="A62" s="36"/>
      <c r="B62" s="40" t="s">
        <v>24</v>
      </c>
      <c r="C62" s="490"/>
      <c r="D62" s="48">
        <v>2.38702</v>
      </c>
      <c r="E62" s="48">
        <v>2.36881</v>
      </c>
      <c r="F62" s="49">
        <v>0.01534</v>
      </c>
      <c r="G62" s="49">
        <v>0.00287</v>
      </c>
      <c r="H62" s="51">
        <v>3.27492</v>
      </c>
      <c r="I62" s="9"/>
      <c r="J62" s="10"/>
      <c r="K62" s="101"/>
      <c r="L62" s="352"/>
      <c r="M62" s="6"/>
      <c r="N62" s="11"/>
    </row>
    <row r="63" spans="1:14" s="3" customFormat="1" ht="12.75" customHeight="1">
      <c r="A63" s="36"/>
      <c r="B63" s="40" t="s">
        <v>25</v>
      </c>
      <c r="C63" s="490"/>
      <c r="D63" s="48">
        <v>2.38066</v>
      </c>
      <c r="E63" s="48">
        <v>2.36881</v>
      </c>
      <c r="F63" s="49">
        <v>0.00898</v>
      </c>
      <c r="G63" s="49">
        <v>0.00287</v>
      </c>
      <c r="H63" s="51">
        <v>3.26856</v>
      </c>
      <c r="I63" s="9"/>
      <c r="J63" s="10"/>
      <c r="K63" s="101"/>
      <c r="L63" s="352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101"/>
      <c r="L64" s="352"/>
      <c r="M64" s="6"/>
      <c r="N64" s="11"/>
    </row>
    <row r="65" spans="1:14" s="3" customFormat="1" ht="12.75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101"/>
      <c r="L65" s="352"/>
      <c r="M65" s="6"/>
      <c r="N65" s="11"/>
    </row>
    <row r="66" spans="1:14" s="3" customFormat="1" ht="12.75" customHeight="1">
      <c r="A66" s="36"/>
      <c r="B66" s="40" t="s">
        <v>22</v>
      </c>
      <c r="C66" s="490"/>
      <c r="D66" s="48">
        <v>2.85733</v>
      </c>
      <c r="E66" s="48">
        <v>2.82993</v>
      </c>
      <c r="F66" s="49">
        <v>0.02453</v>
      </c>
      <c r="G66" s="49">
        <v>0.00287</v>
      </c>
      <c r="H66" s="51">
        <v>3.74523</v>
      </c>
      <c r="I66" s="9"/>
      <c r="J66" s="10"/>
      <c r="K66" s="101"/>
      <c r="L66" s="352"/>
      <c r="M66" s="6"/>
      <c r="N66" s="11"/>
    </row>
    <row r="67" spans="1:14" s="3" customFormat="1" ht="12.75" customHeight="1">
      <c r="A67" s="36"/>
      <c r="B67" s="40" t="s">
        <v>23</v>
      </c>
      <c r="C67" s="490"/>
      <c r="D67" s="48">
        <v>2.85533</v>
      </c>
      <c r="E67" s="48">
        <v>2.82993</v>
      </c>
      <c r="F67" s="49">
        <v>0.02253</v>
      </c>
      <c r="G67" s="49">
        <v>0.00287</v>
      </c>
      <c r="H67" s="51">
        <v>3.74323</v>
      </c>
      <c r="I67" s="9"/>
      <c r="J67" s="10"/>
      <c r="K67" s="101"/>
      <c r="L67" s="352"/>
      <c r="M67" s="6"/>
      <c r="N67" s="11"/>
    </row>
    <row r="68" spans="1:14" s="3" customFormat="1" ht="12.75" customHeight="1">
      <c r="A68" s="36"/>
      <c r="B68" s="40" t="s">
        <v>24</v>
      </c>
      <c r="C68" s="490"/>
      <c r="D68" s="48">
        <v>2.84814</v>
      </c>
      <c r="E68" s="48">
        <v>2.82993</v>
      </c>
      <c r="F68" s="49">
        <v>0.01534</v>
      </c>
      <c r="G68" s="49">
        <v>0.00287</v>
      </c>
      <c r="H68" s="51">
        <v>3.73604</v>
      </c>
      <c r="I68" s="9"/>
      <c r="J68" s="10"/>
      <c r="K68" s="101"/>
      <c r="L68" s="352"/>
      <c r="M68" s="6"/>
      <c r="N68" s="11"/>
    </row>
    <row r="69" spans="1:14" s="3" customFormat="1" ht="12.75" customHeight="1">
      <c r="A69" s="36"/>
      <c r="B69" s="40" t="s">
        <v>25</v>
      </c>
      <c r="C69" s="490"/>
      <c r="D69" s="48">
        <v>2.84178</v>
      </c>
      <c r="E69" s="48">
        <v>2.82993</v>
      </c>
      <c r="F69" s="49">
        <v>0.00898</v>
      </c>
      <c r="G69" s="49">
        <v>0.00287</v>
      </c>
      <c r="H69" s="51">
        <v>3.72968</v>
      </c>
      <c r="I69" s="9"/>
      <c r="J69" s="10"/>
      <c r="K69" s="101"/>
      <c r="L69" s="352"/>
      <c r="M69" s="6"/>
      <c r="N69" s="11"/>
    </row>
    <row r="70" spans="1:14" s="3" customFormat="1" ht="12.75" customHeight="1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101"/>
      <c r="L70" s="352"/>
      <c r="M70" s="6"/>
      <c r="N70" s="11"/>
    </row>
    <row r="71" spans="1:14" s="3" customFormat="1" ht="12.75" customHeight="1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101"/>
      <c r="L71" s="352"/>
      <c r="M71" s="6"/>
      <c r="N71" s="11"/>
    </row>
    <row r="72" spans="1:14" s="3" customFormat="1" ht="15" customHeight="1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101"/>
      <c r="L72" s="352"/>
      <c r="M72" s="6"/>
      <c r="N72" s="11"/>
    </row>
    <row r="73" spans="1:14" s="3" customFormat="1" ht="13.5" customHeight="1">
      <c r="A73" s="36"/>
      <c r="B73" s="40" t="s">
        <v>22</v>
      </c>
      <c r="C73" s="490"/>
      <c r="D73" s="48">
        <v>2.09277</v>
      </c>
      <c r="E73" s="53">
        <v>2.06537</v>
      </c>
      <c r="F73" s="41">
        <v>0.02453</v>
      </c>
      <c r="G73" s="41">
        <v>0.00287</v>
      </c>
      <c r="H73" s="51">
        <v>2.98067</v>
      </c>
      <c r="I73" s="9"/>
      <c r="J73" s="10"/>
      <c r="K73" s="101"/>
      <c r="L73" s="352"/>
      <c r="M73" s="6"/>
      <c r="N73" s="11"/>
    </row>
    <row r="74" spans="1:14" s="3" customFormat="1" ht="13.5" customHeight="1">
      <c r="A74" s="36"/>
      <c r="B74" s="40" t="s">
        <v>23</v>
      </c>
      <c r="C74" s="490"/>
      <c r="D74" s="48">
        <v>2.09077</v>
      </c>
      <c r="E74" s="53">
        <v>2.06537</v>
      </c>
      <c r="F74" s="41">
        <v>0.02253</v>
      </c>
      <c r="G74" s="41">
        <v>0.00287</v>
      </c>
      <c r="H74" s="51">
        <v>2.97867</v>
      </c>
      <c r="I74" s="9"/>
      <c r="J74" s="10"/>
      <c r="K74" s="101"/>
      <c r="L74" s="352"/>
      <c r="M74" s="6"/>
      <c r="N74" s="11"/>
    </row>
    <row r="75" spans="1:14" s="3" customFormat="1" ht="13.5" customHeight="1">
      <c r="A75" s="36"/>
      <c r="B75" s="40" t="s">
        <v>24</v>
      </c>
      <c r="C75" s="490"/>
      <c r="D75" s="48">
        <v>2.08358</v>
      </c>
      <c r="E75" s="53">
        <v>2.06537</v>
      </c>
      <c r="F75" s="41">
        <v>0.01534</v>
      </c>
      <c r="G75" s="41">
        <v>0.00287</v>
      </c>
      <c r="H75" s="51">
        <v>2.97148</v>
      </c>
      <c r="I75" s="9"/>
      <c r="J75" s="10"/>
      <c r="K75" s="101"/>
      <c r="L75" s="352"/>
      <c r="M75" s="6"/>
      <c r="N75" s="11"/>
    </row>
    <row r="76" spans="1:14" s="3" customFormat="1" ht="13.5" customHeight="1">
      <c r="A76" s="36"/>
      <c r="B76" s="40" t="s">
        <v>25</v>
      </c>
      <c r="C76" s="490"/>
      <c r="D76" s="48">
        <v>2.07722</v>
      </c>
      <c r="E76" s="53">
        <v>2.06537</v>
      </c>
      <c r="F76" s="41">
        <v>0.00898</v>
      </c>
      <c r="G76" s="41">
        <v>0.00287</v>
      </c>
      <c r="H76" s="51">
        <v>2.96512</v>
      </c>
      <c r="I76" s="9"/>
      <c r="J76" s="10"/>
      <c r="K76" s="101"/>
      <c r="L76" s="352"/>
      <c r="M76" s="6"/>
      <c r="N76" s="11"/>
    </row>
    <row r="77" spans="1:14" s="3" customFormat="1" ht="13.5" customHeight="1">
      <c r="A77" s="36"/>
      <c r="B77" s="40"/>
      <c r="C77" s="511"/>
      <c r="D77" s="38"/>
      <c r="E77" s="53"/>
      <c r="F77" s="41"/>
      <c r="G77" s="50"/>
      <c r="H77" s="39"/>
      <c r="I77" s="9"/>
      <c r="J77" s="10"/>
      <c r="K77" s="101"/>
      <c r="L77" s="350"/>
      <c r="M77" s="6"/>
      <c r="N77" s="11"/>
    </row>
    <row r="78" spans="1:14" s="3" customFormat="1" ht="12.75">
      <c r="A78" s="36"/>
      <c r="B78" s="360" t="s">
        <v>33</v>
      </c>
      <c r="C78" s="16"/>
      <c r="D78" s="48"/>
      <c r="E78" s="48"/>
      <c r="F78" s="49"/>
      <c r="G78" s="49"/>
      <c r="H78" s="51"/>
      <c r="I78" s="9"/>
      <c r="J78" s="10"/>
      <c r="K78" s="101"/>
      <c r="L78" s="350"/>
      <c r="M78" s="6"/>
      <c r="N78" s="11"/>
    </row>
    <row r="79" spans="1:14" s="3" customFormat="1" ht="12.75">
      <c r="A79" s="36"/>
      <c r="B79" s="37" t="s">
        <v>21</v>
      </c>
      <c r="C79" s="489">
        <v>1.86958</v>
      </c>
      <c r="D79" s="48"/>
      <c r="E79" s="48"/>
      <c r="F79" s="49"/>
      <c r="G79" s="49"/>
      <c r="H79" s="51"/>
      <c r="I79" s="351"/>
      <c r="J79" s="10"/>
      <c r="K79" s="101"/>
      <c r="L79" s="350"/>
      <c r="M79" s="6"/>
      <c r="N79" s="11"/>
    </row>
    <row r="80" spans="1:14" s="3" customFormat="1" ht="12.75" customHeight="1">
      <c r="A80" s="36"/>
      <c r="B80" s="40" t="s">
        <v>22</v>
      </c>
      <c r="C80" s="490"/>
      <c r="D80" s="48">
        <v>2.1847</v>
      </c>
      <c r="E80" s="48">
        <v>2.13017</v>
      </c>
      <c r="F80" s="49">
        <v>0.05166</v>
      </c>
      <c r="G80" s="49">
        <v>0.00287</v>
      </c>
      <c r="H80" s="51">
        <v>4.05428</v>
      </c>
      <c r="I80" s="9"/>
      <c r="J80" s="10"/>
      <c r="K80" s="101"/>
      <c r="L80" s="352"/>
      <c r="M80" s="6"/>
      <c r="N80" s="11"/>
    </row>
    <row r="81" spans="1:14" s="3" customFormat="1" ht="12.75" customHeight="1">
      <c r="A81" s="36"/>
      <c r="B81" s="40" t="s">
        <v>23</v>
      </c>
      <c r="C81" s="490"/>
      <c r="D81" s="48">
        <v>2.18049</v>
      </c>
      <c r="E81" s="48">
        <v>2.13017</v>
      </c>
      <c r="F81" s="49">
        <v>0.04745</v>
      </c>
      <c r="G81" s="49">
        <v>0.00287</v>
      </c>
      <c r="H81" s="51">
        <v>4.05007</v>
      </c>
      <c r="I81" s="9"/>
      <c r="J81" s="10"/>
      <c r="K81" s="101"/>
      <c r="L81" s="352"/>
      <c r="M81" s="6"/>
      <c r="N81" s="11"/>
    </row>
    <row r="82" spans="1:14" s="3" customFormat="1" ht="12.75" customHeight="1">
      <c r="A82" s="36"/>
      <c r="B82" s="40" t="s">
        <v>24</v>
      </c>
      <c r="C82" s="490"/>
      <c r="D82" s="48">
        <v>2.16535</v>
      </c>
      <c r="E82" s="48">
        <v>2.13017</v>
      </c>
      <c r="F82" s="49">
        <v>0.03231</v>
      </c>
      <c r="G82" s="49">
        <v>0.00287</v>
      </c>
      <c r="H82" s="51">
        <v>4.03493</v>
      </c>
      <c r="I82" s="9"/>
      <c r="J82" s="10"/>
      <c r="K82" s="101"/>
      <c r="L82" s="352"/>
      <c r="M82" s="6"/>
      <c r="N82" s="11"/>
    </row>
    <row r="83" spans="1:14" s="3" customFormat="1" ht="12.75" customHeight="1">
      <c r="A83" s="36"/>
      <c r="B83" s="40" t="s">
        <v>25</v>
      </c>
      <c r="C83" s="490"/>
      <c r="D83" s="48">
        <v>2.15195</v>
      </c>
      <c r="E83" s="48">
        <v>2.13017</v>
      </c>
      <c r="F83" s="49">
        <v>0.01891</v>
      </c>
      <c r="G83" s="49">
        <v>0.00287</v>
      </c>
      <c r="H83" s="51">
        <v>4.02153</v>
      </c>
      <c r="I83" s="9"/>
      <c r="J83" s="10"/>
      <c r="K83" s="101"/>
      <c r="L83" s="352"/>
      <c r="M83" s="6"/>
      <c r="N83" s="11"/>
    </row>
    <row r="84" spans="1:14" s="3" customFormat="1" ht="13.5" customHeight="1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101"/>
      <c r="L84" s="350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101"/>
      <c r="L85" s="350"/>
      <c r="M85" s="6"/>
      <c r="N85" s="11"/>
    </row>
    <row r="86" spans="1:14" s="3" customFormat="1" ht="12.75" customHeight="1">
      <c r="A86" s="36"/>
      <c r="B86" s="40" t="s">
        <v>22</v>
      </c>
      <c r="C86" s="490"/>
      <c r="D86" s="48">
        <v>2.30898</v>
      </c>
      <c r="E86" s="48">
        <v>2.25445</v>
      </c>
      <c r="F86" s="49">
        <v>0.05166</v>
      </c>
      <c r="G86" s="49">
        <v>0.00287</v>
      </c>
      <c r="H86" s="51">
        <v>4.17856</v>
      </c>
      <c r="I86" s="9"/>
      <c r="J86" s="10"/>
      <c r="K86" s="101"/>
      <c r="L86" s="352"/>
      <c r="M86" s="6"/>
      <c r="N86" s="11"/>
    </row>
    <row r="87" spans="1:14" s="3" customFormat="1" ht="12.75" customHeight="1">
      <c r="A87" s="36"/>
      <c r="B87" s="40" t="s">
        <v>23</v>
      </c>
      <c r="C87" s="490"/>
      <c r="D87" s="48">
        <v>2.30477</v>
      </c>
      <c r="E87" s="48">
        <v>2.25445</v>
      </c>
      <c r="F87" s="49">
        <v>0.04745</v>
      </c>
      <c r="G87" s="49">
        <v>0.00287</v>
      </c>
      <c r="H87" s="51">
        <v>4.17435</v>
      </c>
      <c r="I87" s="9"/>
      <c r="J87" s="10"/>
      <c r="K87" s="101"/>
      <c r="L87" s="352"/>
      <c r="M87" s="6"/>
      <c r="N87" s="11"/>
    </row>
    <row r="88" spans="1:14" s="3" customFormat="1" ht="12.75" customHeight="1">
      <c r="A88" s="36"/>
      <c r="B88" s="40" t="s">
        <v>24</v>
      </c>
      <c r="C88" s="490"/>
      <c r="D88" s="48">
        <v>2.28963</v>
      </c>
      <c r="E88" s="48">
        <v>2.25445</v>
      </c>
      <c r="F88" s="49">
        <v>0.03231</v>
      </c>
      <c r="G88" s="49">
        <v>0.00287</v>
      </c>
      <c r="H88" s="51">
        <v>4.15921</v>
      </c>
      <c r="I88" s="9"/>
      <c r="J88" s="10"/>
      <c r="K88" s="101"/>
      <c r="L88" s="352"/>
      <c r="M88" s="6"/>
      <c r="N88" s="11"/>
    </row>
    <row r="89" spans="1:14" s="3" customFormat="1" ht="12.75" customHeight="1">
      <c r="A89" s="36"/>
      <c r="B89" s="40" t="s">
        <v>25</v>
      </c>
      <c r="C89" s="490"/>
      <c r="D89" s="48">
        <v>2.27623</v>
      </c>
      <c r="E89" s="48">
        <v>2.25445</v>
      </c>
      <c r="F89" s="49">
        <v>0.01891</v>
      </c>
      <c r="G89" s="49">
        <v>0.00287</v>
      </c>
      <c r="H89" s="51">
        <v>4.14581</v>
      </c>
      <c r="I89" s="9"/>
      <c r="J89" s="10"/>
      <c r="K89" s="101"/>
      <c r="L89" s="352"/>
      <c r="M89" s="6"/>
      <c r="N89" s="11"/>
    </row>
    <row r="90" spans="1:14" s="3" customFormat="1" ht="13.5" customHeight="1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101"/>
      <c r="L90" s="350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101"/>
      <c r="L91" s="350"/>
      <c r="M91" s="6"/>
      <c r="N91" s="11"/>
    </row>
    <row r="92" spans="1:14" s="3" customFormat="1" ht="12.75" customHeight="1">
      <c r="A92" s="36"/>
      <c r="B92" s="40" t="s">
        <v>22</v>
      </c>
      <c r="C92" s="490"/>
      <c r="D92" s="48">
        <v>2.42334</v>
      </c>
      <c r="E92" s="48">
        <v>2.36881</v>
      </c>
      <c r="F92" s="49">
        <v>0.05166</v>
      </c>
      <c r="G92" s="49">
        <v>0.00287</v>
      </c>
      <c r="H92" s="51">
        <v>4.29292</v>
      </c>
      <c r="I92" s="9"/>
      <c r="J92" s="10"/>
      <c r="K92" s="101"/>
      <c r="L92" s="352"/>
      <c r="M92" s="6"/>
      <c r="N92" s="11"/>
    </row>
    <row r="93" spans="1:14" s="3" customFormat="1" ht="12.75" customHeight="1">
      <c r="A93" s="36"/>
      <c r="B93" s="40" t="s">
        <v>23</v>
      </c>
      <c r="C93" s="490"/>
      <c r="D93" s="48">
        <v>2.41913</v>
      </c>
      <c r="E93" s="48">
        <v>2.36881</v>
      </c>
      <c r="F93" s="49">
        <v>0.04745</v>
      </c>
      <c r="G93" s="49">
        <v>0.00287</v>
      </c>
      <c r="H93" s="51">
        <v>4.28871</v>
      </c>
      <c r="I93" s="9"/>
      <c r="J93" s="10"/>
      <c r="K93" s="101"/>
      <c r="L93" s="352"/>
      <c r="M93" s="6"/>
      <c r="N93" s="11"/>
    </row>
    <row r="94" spans="1:14" s="3" customFormat="1" ht="12.75" customHeight="1">
      <c r="A94" s="36"/>
      <c r="B94" s="40" t="s">
        <v>24</v>
      </c>
      <c r="C94" s="490"/>
      <c r="D94" s="48">
        <v>2.40399</v>
      </c>
      <c r="E94" s="48">
        <v>2.36881</v>
      </c>
      <c r="F94" s="49">
        <v>0.03231</v>
      </c>
      <c r="G94" s="49">
        <v>0.00287</v>
      </c>
      <c r="H94" s="51">
        <v>4.27357</v>
      </c>
      <c r="I94" s="9"/>
      <c r="J94" s="10"/>
      <c r="K94" s="101"/>
      <c r="L94" s="352"/>
      <c r="M94" s="6"/>
      <c r="N94" s="11"/>
    </row>
    <row r="95" spans="1:14" s="3" customFormat="1" ht="12.75" customHeight="1">
      <c r="A95" s="36"/>
      <c r="B95" s="40" t="s">
        <v>25</v>
      </c>
      <c r="C95" s="490"/>
      <c r="D95" s="48">
        <v>2.39059</v>
      </c>
      <c r="E95" s="48">
        <v>2.36881</v>
      </c>
      <c r="F95" s="49">
        <v>0.01891</v>
      </c>
      <c r="G95" s="49">
        <v>0.00287</v>
      </c>
      <c r="H95" s="51">
        <v>4.26017</v>
      </c>
      <c r="I95" s="9"/>
      <c r="J95" s="10"/>
      <c r="K95" s="101"/>
      <c r="L95" s="352"/>
      <c r="M95" s="6"/>
      <c r="N95" s="11"/>
    </row>
    <row r="96" spans="1:14" s="3" customFormat="1" ht="13.5" customHeight="1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101"/>
      <c r="L96" s="350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101"/>
      <c r="L97" s="350"/>
      <c r="M97" s="6"/>
      <c r="N97" s="11"/>
    </row>
    <row r="98" spans="1:14" s="3" customFormat="1" ht="12.75" customHeight="1">
      <c r="A98" s="36"/>
      <c r="B98" s="40" t="s">
        <v>22</v>
      </c>
      <c r="C98" s="490"/>
      <c r="D98" s="48">
        <v>2.88446</v>
      </c>
      <c r="E98" s="48">
        <v>2.82993</v>
      </c>
      <c r="F98" s="49">
        <v>0.05166</v>
      </c>
      <c r="G98" s="49">
        <v>0.00287</v>
      </c>
      <c r="H98" s="51">
        <v>4.75404</v>
      </c>
      <c r="I98" s="9"/>
      <c r="J98" s="10"/>
      <c r="K98" s="101"/>
      <c r="L98" s="350"/>
      <c r="M98" s="6"/>
      <c r="N98" s="11"/>
    </row>
    <row r="99" spans="1:14" s="3" customFormat="1" ht="12.75" customHeight="1">
      <c r="A99" s="36"/>
      <c r="B99" s="40" t="s">
        <v>23</v>
      </c>
      <c r="C99" s="490"/>
      <c r="D99" s="48">
        <v>2.88025</v>
      </c>
      <c r="E99" s="48">
        <v>2.82993</v>
      </c>
      <c r="F99" s="49">
        <v>0.04745</v>
      </c>
      <c r="G99" s="49">
        <v>0.00287</v>
      </c>
      <c r="H99" s="51">
        <v>4.74983</v>
      </c>
      <c r="I99" s="9"/>
      <c r="J99" s="10"/>
      <c r="K99" s="101"/>
      <c r="L99" s="352"/>
      <c r="M99" s="6"/>
      <c r="N99" s="11"/>
    </row>
    <row r="100" spans="1:14" s="3" customFormat="1" ht="12.75" customHeight="1">
      <c r="A100" s="36"/>
      <c r="B100" s="40" t="s">
        <v>24</v>
      </c>
      <c r="C100" s="490"/>
      <c r="D100" s="48">
        <v>2.86511</v>
      </c>
      <c r="E100" s="48">
        <v>2.82993</v>
      </c>
      <c r="F100" s="49">
        <v>0.03231</v>
      </c>
      <c r="G100" s="49">
        <v>0.00287</v>
      </c>
      <c r="H100" s="51">
        <v>4.73469</v>
      </c>
      <c r="I100" s="9"/>
      <c r="J100" s="10"/>
      <c r="K100" s="101"/>
      <c r="L100" s="352"/>
      <c r="M100" s="6"/>
      <c r="N100" s="11"/>
    </row>
    <row r="101" spans="1:14" s="3" customFormat="1" ht="12.75" customHeight="1">
      <c r="A101" s="36"/>
      <c r="B101" s="40" t="s">
        <v>25</v>
      </c>
      <c r="C101" s="490"/>
      <c r="D101" s="48">
        <v>2.85171</v>
      </c>
      <c r="E101" s="48">
        <v>2.82993</v>
      </c>
      <c r="F101" s="49">
        <v>0.01891</v>
      </c>
      <c r="G101" s="49">
        <v>0.00287</v>
      </c>
      <c r="H101" s="51">
        <v>4.72129</v>
      </c>
      <c r="I101" s="9"/>
      <c r="J101" s="10"/>
      <c r="K101" s="101"/>
      <c r="L101" s="352"/>
      <c r="M101" s="6"/>
      <c r="N101" s="11"/>
    </row>
    <row r="102" spans="1:14" s="3" customFormat="1" ht="12.75" customHeight="1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101"/>
      <c r="L102" s="352"/>
      <c r="M102" s="6"/>
      <c r="N102" s="11"/>
    </row>
    <row r="103" spans="1:14" s="3" customFormat="1" ht="12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101"/>
      <c r="L103" s="350"/>
      <c r="M103" s="6"/>
      <c r="N103" s="11"/>
    </row>
    <row r="104" spans="1:14" s="3" customFormat="1" ht="1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101"/>
      <c r="L104" s="350"/>
      <c r="M104" s="6"/>
      <c r="N104" s="11"/>
    </row>
    <row r="105" spans="1:14" s="3" customFormat="1" ht="13.5" customHeight="1">
      <c r="A105" s="36"/>
      <c r="B105" s="40" t="s">
        <v>22</v>
      </c>
      <c r="C105" s="490"/>
      <c r="D105" s="48">
        <v>2.1199</v>
      </c>
      <c r="E105" s="53">
        <v>2.06537</v>
      </c>
      <c r="F105" s="41">
        <v>0.05166</v>
      </c>
      <c r="G105" s="41">
        <v>0.00287</v>
      </c>
      <c r="H105" s="51">
        <v>3.98948</v>
      </c>
      <c r="I105" s="9"/>
      <c r="J105" s="10"/>
      <c r="K105" s="101"/>
      <c r="L105" s="352"/>
      <c r="M105" s="6"/>
      <c r="N105" s="11"/>
    </row>
    <row r="106" spans="1:14" s="3" customFormat="1" ht="13.5" customHeight="1">
      <c r="A106" s="36"/>
      <c r="B106" s="40" t="s">
        <v>23</v>
      </c>
      <c r="C106" s="490"/>
      <c r="D106" s="48">
        <v>2.11569</v>
      </c>
      <c r="E106" s="53">
        <v>2.06537</v>
      </c>
      <c r="F106" s="41">
        <v>0.04745</v>
      </c>
      <c r="G106" s="41">
        <v>0.00287</v>
      </c>
      <c r="H106" s="51">
        <v>3.98527</v>
      </c>
      <c r="I106" s="9"/>
      <c r="J106" s="10"/>
      <c r="K106" s="101"/>
      <c r="L106" s="352"/>
      <c r="M106" s="6"/>
      <c r="N106" s="11"/>
    </row>
    <row r="107" spans="1:14" s="3" customFormat="1" ht="13.5" customHeight="1">
      <c r="A107" s="36"/>
      <c r="B107" s="40" t="s">
        <v>24</v>
      </c>
      <c r="C107" s="490"/>
      <c r="D107" s="48">
        <v>2.10055</v>
      </c>
      <c r="E107" s="53">
        <v>2.06537</v>
      </c>
      <c r="F107" s="41">
        <v>0.03231</v>
      </c>
      <c r="G107" s="41">
        <v>0.00287</v>
      </c>
      <c r="H107" s="51">
        <v>3.97013</v>
      </c>
      <c r="I107" s="9"/>
      <c r="J107" s="10"/>
      <c r="K107" s="101"/>
      <c r="L107" s="352"/>
      <c r="M107" s="6"/>
      <c r="N107" s="11"/>
    </row>
    <row r="108" spans="1:14" s="3" customFormat="1" ht="13.5" customHeight="1">
      <c r="A108" s="36"/>
      <c r="B108" s="40" t="s">
        <v>25</v>
      </c>
      <c r="C108" s="490"/>
      <c r="D108" s="48">
        <v>2.08715</v>
      </c>
      <c r="E108" s="53">
        <v>2.06537</v>
      </c>
      <c r="F108" s="41">
        <v>0.01891</v>
      </c>
      <c r="G108" s="41">
        <v>0.00287</v>
      </c>
      <c r="H108" s="51">
        <v>3.95673</v>
      </c>
      <c r="I108" s="9"/>
      <c r="J108" s="10"/>
      <c r="K108" s="101"/>
      <c r="L108" s="352"/>
      <c r="M108" s="6"/>
      <c r="N108" s="11"/>
    </row>
    <row r="109" spans="1:14" s="3" customFormat="1" ht="13.5" customHeight="1">
      <c r="A109" s="36"/>
      <c r="B109" s="40"/>
      <c r="C109" s="511"/>
      <c r="D109" s="38"/>
      <c r="E109" s="53"/>
      <c r="F109" s="41"/>
      <c r="G109" s="50"/>
      <c r="H109" s="39"/>
      <c r="I109" s="9"/>
      <c r="J109" s="10"/>
      <c r="K109" s="101"/>
      <c r="L109" s="350"/>
      <c r="M109" s="6"/>
      <c r="N109" s="11"/>
    </row>
    <row r="110" spans="1:14" s="3" customFormat="1" ht="12.75">
      <c r="A110" s="36"/>
      <c r="B110" s="360" t="s">
        <v>34</v>
      </c>
      <c r="C110" s="16"/>
      <c r="D110" s="48"/>
      <c r="E110" s="48"/>
      <c r="F110" s="49"/>
      <c r="G110" s="49"/>
      <c r="H110" s="51"/>
      <c r="I110" s="9"/>
      <c r="J110" s="10"/>
      <c r="K110" s="101"/>
      <c r="L110" s="350"/>
      <c r="M110" s="6"/>
      <c r="N110" s="11"/>
    </row>
    <row r="111" spans="1:14" s="3" customFormat="1" ht="12.75">
      <c r="A111" s="36"/>
      <c r="B111" s="37" t="s">
        <v>21</v>
      </c>
      <c r="C111" s="489">
        <v>3.46428</v>
      </c>
      <c r="D111" s="48"/>
      <c r="E111" s="48"/>
      <c r="F111" s="49"/>
      <c r="G111" s="49"/>
      <c r="H111" s="51"/>
      <c r="I111" s="351"/>
      <c r="J111" s="10"/>
      <c r="K111" s="101"/>
      <c r="L111" s="350"/>
      <c r="M111" s="6"/>
      <c r="N111" s="11"/>
    </row>
    <row r="112" spans="1:14" s="3" customFormat="1" ht="12.75" customHeight="1">
      <c r="A112" s="36"/>
      <c r="B112" s="40" t="s">
        <v>22</v>
      </c>
      <c r="C112" s="490"/>
      <c r="D112" s="48">
        <v>2.22876</v>
      </c>
      <c r="E112" s="48">
        <v>2.13017</v>
      </c>
      <c r="F112" s="49">
        <v>0.09572</v>
      </c>
      <c r="G112" s="49">
        <v>0.00287</v>
      </c>
      <c r="H112" s="51">
        <v>5.69304</v>
      </c>
      <c r="I112" s="9"/>
      <c r="J112" s="10"/>
      <c r="K112" s="101"/>
      <c r="L112" s="352"/>
      <c r="M112" s="6"/>
      <c r="N112" s="11"/>
    </row>
    <row r="113" spans="1:14" s="3" customFormat="1" ht="12.75" customHeight="1">
      <c r="A113" s="36"/>
      <c r="B113" s="40" t="s">
        <v>23</v>
      </c>
      <c r="C113" s="490"/>
      <c r="D113" s="48">
        <v>2.22096</v>
      </c>
      <c r="E113" s="48">
        <v>2.13017</v>
      </c>
      <c r="F113" s="49">
        <v>0.08792</v>
      </c>
      <c r="G113" s="49">
        <v>0.00287</v>
      </c>
      <c r="H113" s="51">
        <v>5.68524</v>
      </c>
      <c r="I113" s="9"/>
      <c r="J113" s="10"/>
      <c r="K113" s="101"/>
      <c r="L113" s="352"/>
      <c r="M113" s="6"/>
      <c r="N113" s="11"/>
    </row>
    <row r="114" spans="1:14" s="3" customFormat="1" ht="12.75" customHeight="1">
      <c r="A114" s="36"/>
      <c r="B114" s="40" t="s">
        <v>24</v>
      </c>
      <c r="C114" s="490"/>
      <c r="D114" s="48">
        <v>2.1929</v>
      </c>
      <c r="E114" s="48">
        <v>2.13017</v>
      </c>
      <c r="F114" s="49">
        <v>0.05986</v>
      </c>
      <c r="G114" s="49">
        <v>0.00287</v>
      </c>
      <c r="H114" s="51">
        <v>5.65718</v>
      </c>
      <c r="I114" s="9"/>
      <c r="J114" s="10"/>
      <c r="K114" s="101"/>
      <c r="L114" s="352"/>
      <c r="M114" s="6"/>
      <c r="N114" s="11"/>
    </row>
    <row r="115" spans="1:14" s="3" customFormat="1" ht="12.75" customHeight="1">
      <c r="A115" s="36"/>
      <c r="B115" s="40" t="s">
        <v>25</v>
      </c>
      <c r="C115" s="490"/>
      <c r="D115" s="48">
        <v>2.16808</v>
      </c>
      <c r="E115" s="48">
        <v>2.13017</v>
      </c>
      <c r="F115" s="49">
        <v>0.03504</v>
      </c>
      <c r="G115" s="49">
        <v>0.00287</v>
      </c>
      <c r="H115" s="51">
        <v>5.63236</v>
      </c>
      <c r="I115" s="9"/>
      <c r="J115" s="10"/>
      <c r="K115" s="101"/>
      <c r="L115" s="352"/>
      <c r="M115" s="6"/>
      <c r="N115" s="11"/>
    </row>
    <row r="116" spans="1:14" s="3" customFormat="1" ht="13.5" customHeight="1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101"/>
      <c r="L116" s="350"/>
      <c r="M116" s="6"/>
      <c r="N116" s="11"/>
    </row>
    <row r="117" spans="1:14" s="3" customFormat="1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101"/>
      <c r="L117" s="350"/>
      <c r="M117" s="6"/>
      <c r="N117" s="11"/>
    </row>
    <row r="118" spans="1:14" s="3" customFormat="1" ht="12.75" customHeight="1">
      <c r="A118" s="36"/>
      <c r="B118" s="40" t="s">
        <v>22</v>
      </c>
      <c r="C118" s="490"/>
      <c r="D118" s="48">
        <v>2.35304</v>
      </c>
      <c r="E118" s="48">
        <v>2.25445</v>
      </c>
      <c r="F118" s="49">
        <v>0.09572</v>
      </c>
      <c r="G118" s="49">
        <v>0.00287</v>
      </c>
      <c r="H118" s="51">
        <v>5.81732</v>
      </c>
      <c r="I118" s="9"/>
      <c r="J118" s="10"/>
      <c r="K118" s="101"/>
      <c r="L118" s="352"/>
      <c r="M118" s="6"/>
      <c r="N118" s="11"/>
    </row>
    <row r="119" spans="1:14" s="3" customFormat="1" ht="12.75" customHeight="1">
      <c r="A119" s="36"/>
      <c r="B119" s="40" t="s">
        <v>23</v>
      </c>
      <c r="C119" s="490"/>
      <c r="D119" s="48">
        <v>2.34524</v>
      </c>
      <c r="E119" s="48">
        <v>2.25445</v>
      </c>
      <c r="F119" s="49">
        <v>0.08792</v>
      </c>
      <c r="G119" s="49">
        <v>0.00287</v>
      </c>
      <c r="H119" s="51">
        <v>5.80952</v>
      </c>
      <c r="I119" s="9"/>
      <c r="J119" s="10"/>
      <c r="K119" s="101"/>
      <c r="L119" s="352"/>
      <c r="M119" s="6"/>
      <c r="N119" s="11"/>
    </row>
    <row r="120" spans="1:14" s="3" customFormat="1" ht="12.75" customHeight="1">
      <c r="A120" s="36"/>
      <c r="B120" s="40" t="s">
        <v>24</v>
      </c>
      <c r="C120" s="490"/>
      <c r="D120" s="48">
        <v>2.31718</v>
      </c>
      <c r="E120" s="48">
        <v>2.25445</v>
      </c>
      <c r="F120" s="49">
        <v>0.05986</v>
      </c>
      <c r="G120" s="49">
        <v>0.00287</v>
      </c>
      <c r="H120" s="51">
        <v>5.78146</v>
      </c>
      <c r="I120" s="9"/>
      <c r="J120" s="10"/>
      <c r="K120" s="101"/>
      <c r="L120" s="352"/>
      <c r="M120" s="6"/>
      <c r="N120" s="11"/>
    </row>
    <row r="121" spans="1:14" s="3" customFormat="1" ht="12.75" customHeight="1">
      <c r="A121" s="36"/>
      <c r="B121" s="40" t="s">
        <v>25</v>
      </c>
      <c r="C121" s="490"/>
      <c r="D121" s="48">
        <v>2.29236</v>
      </c>
      <c r="E121" s="48">
        <v>2.25445</v>
      </c>
      <c r="F121" s="49">
        <v>0.03504</v>
      </c>
      <c r="G121" s="49">
        <v>0.00287</v>
      </c>
      <c r="H121" s="51">
        <v>5.75664</v>
      </c>
      <c r="I121" s="9"/>
      <c r="J121" s="10"/>
      <c r="K121" s="101"/>
      <c r="L121" s="352"/>
      <c r="M121" s="6"/>
      <c r="N121" s="11"/>
    </row>
    <row r="122" spans="1:14" s="3" customFormat="1" ht="13.5" customHeight="1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101"/>
      <c r="L122" s="350"/>
      <c r="M122" s="6"/>
      <c r="N122" s="11"/>
    </row>
    <row r="123" spans="1:14" s="3" customFormat="1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101"/>
      <c r="L123" s="350"/>
      <c r="M123" s="6"/>
      <c r="N123" s="11"/>
    </row>
    <row r="124" spans="1:14" s="3" customFormat="1" ht="12.75" customHeight="1">
      <c r="A124" s="36"/>
      <c r="B124" s="40" t="s">
        <v>22</v>
      </c>
      <c r="C124" s="490"/>
      <c r="D124" s="48">
        <v>2.4674</v>
      </c>
      <c r="E124" s="48">
        <v>2.36881</v>
      </c>
      <c r="F124" s="49">
        <v>0.09572</v>
      </c>
      <c r="G124" s="49">
        <v>0.00287</v>
      </c>
      <c r="H124" s="51">
        <v>5.93168</v>
      </c>
      <c r="I124" s="9"/>
      <c r="J124" s="10"/>
      <c r="K124" s="101"/>
      <c r="L124" s="352"/>
      <c r="M124" s="6"/>
      <c r="N124" s="11"/>
    </row>
    <row r="125" spans="1:14" s="3" customFormat="1" ht="12.75" customHeight="1">
      <c r="A125" s="36"/>
      <c r="B125" s="40" t="s">
        <v>23</v>
      </c>
      <c r="C125" s="490"/>
      <c r="D125" s="48">
        <v>2.4596</v>
      </c>
      <c r="E125" s="48">
        <v>2.36881</v>
      </c>
      <c r="F125" s="49">
        <v>0.08792</v>
      </c>
      <c r="G125" s="49">
        <v>0.00287</v>
      </c>
      <c r="H125" s="51">
        <v>5.92388</v>
      </c>
      <c r="I125" s="9"/>
      <c r="J125" s="10"/>
      <c r="K125" s="101"/>
      <c r="L125" s="352"/>
      <c r="M125" s="6"/>
      <c r="N125" s="11"/>
    </row>
    <row r="126" spans="1:14" s="3" customFormat="1" ht="12.75" customHeight="1">
      <c r="A126" s="36"/>
      <c r="B126" s="40" t="s">
        <v>24</v>
      </c>
      <c r="C126" s="490"/>
      <c r="D126" s="48">
        <v>2.43154</v>
      </c>
      <c r="E126" s="48">
        <v>2.36881</v>
      </c>
      <c r="F126" s="49">
        <v>0.05986</v>
      </c>
      <c r="G126" s="49">
        <v>0.00287</v>
      </c>
      <c r="H126" s="51">
        <v>5.89582</v>
      </c>
      <c r="I126" s="9"/>
      <c r="J126" s="10"/>
      <c r="K126" s="101"/>
      <c r="L126" s="352"/>
      <c r="M126" s="6"/>
      <c r="N126" s="11"/>
    </row>
    <row r="127" spans="1:14" s="3" customFormat="1" ht="12.75" customHeight="1">
      <c r="A127" s="36"/>
      <c r="B127" s="40" t="s">
        <v>25</v>
      </c>
      <c r="C127" s="490"/>
      <c r="D127" s="48">
        <v>2.40672</v>
      </c>
      <c r="E127" s="48">
        <v>2.36881</v>
      </c>
      <c r="F127" s="49">
        <v>0.03504</v>
      </c>
      <c r="G127" s="49">
        <v>0.00287</v>
      </c>
      <c r="H127" s="51">
        <v>5.871</v>
      </c>
      <c r="I127" s="9"/>
      <c r="J127" s="10"/>
      <c r="K127" s="101"/>
      <c r="L127" s="352"/>
      <c r="M127" s="6"/>
      <c r="N127" s="11"/>
    </row>
    <row r="128" spans="1:14" s="3" customFormat="1" ht="13.5" customHeight="1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101"/>
      <c r="L128" s="350"/>
      <c r="M128" s="6"/>
      <c r="N128" s="11"/>
    </row>
    <row r="129" spans="1:14" s="3" customFormat="1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101"/>
      <c r="L129" s="350"/>
      <c r="M129" s="6"/>
      <c r="N129" s="11"/>
    </row>
    <row r="130" spans="1:14" s="3" customFormat="1" ht="12.75" customHeight="1">
      <c r="A130" s="36"/>
      <c r="B130" s="40" t="s">
        <v>22</v>
      </c>
      <c r="C130" s="490"/>
      <c r="D130" s="48">
        <v>2.92852</v>
      </c>
      <c r="E130" s="48">
        <v>2.82993</v>
      </c>
      <c r="F130" s="49">
        <v>0.09572</v>
      </c>
      <c r="G130" s="49">
        <v>0.00287</v>
      </c>
      <c r="H130" s="51">
        <v>6.3928</v>
      </c>
      <c r="I130" s="9"/>
      <c r="J130" s="10"/>
      <c r="K130" s="101"/>
      <c r="L130" s="350"/>
      <c r="M130" s="6"/>
      <c r="N130" s="11"/>
    </row>
    <row r="131" spans="1:14" s="3" customFormat="1" ht="12.75" customHeight="1">
      <c r="A131" s="36"/>
      <c r="B131" s="40" t="s">
        <v>23</v>
      </c>
      <c r="C131" s="490"/>
      <c r="D131" s="48">
        <v>2.92072</v>
      </c>
      <c r="E131" s="48">
        <v>2.82993</v>
      </c>
      <c r="F131" s="49">
        <v>0.08792</v>
      </c>
      <c r="G131" s="49">
        <v>0.00287</v>
      </c>
      <c r="H131" s="51">
        <v>6.385</v>
      </c>
      <c r="I131" s="9"/>
      <c r="J131" s="10"/>
      <c r="K131" s="101"/>
      <c r="L131" s="352"/>
      <c r="M131" s="6"/>
      <c r="N131" s="11"/>
    </row>
    <row r="132" spans="1:14" s="3" customFormat="1" ht="12.75" customHeight="1">
      <c r="A132" s="36"/>
      <c r="B132" s="40" t="s">
        <v>24</v>
      </c>
      <c r="C132" s="490"/>
      <c r="D132" s="48">
        <v>2.89266</v>
      </c>
      <c r="E132" s="48">
        <v>2.82993</v>
      </c>
      <c r="F132" s="49">
        <v>0.05986</v>
      </c>
      <c r="G132" s="49">
        <v>0.00287</v>
      </c>
      <c r="H132" s="51">
        <v>6.35694</v>
      </c>
      <c r="I132" s="9"/>
      <c r="J132" s="10"/>
      <c r="K132" s="101"/>
      <c r="L132" s="352"/>
      <c r="M132" s="6"/>
      <c r="N132" s="11"/>
    </row>
    <row r="133" spans="1:14" s="3" customFormat="1" ht="12.75" customHeight="1">
      <c r="A133" s="36"/>
      <c r="B133" s="40" t="s">
        <v>25</v>
      </c>
      <c r="C133" s="490"/>
      <c r="D133" s="48">
        <v>2.86784</v>
      </c>
      <c r="E133" s="48">
        <v>2.82993</v>
      </c>
      <c r="F133" s="49">
        <v>0.03504</v>
      </c>
      <c r="G133" s="49">
        <v>0.00287</v>
      </c>
      <c r="H133" s="51">
        <v>6.33212</v>
      </c>
      <c r="I133" s="9"/>
      <c r="J133" s="10"/>
      <c r="K133" s="101"/>
      <c r="L133" s="352"/>
      <c r="M133" s="6"/>
      <c r="N133" s="11"/>
    </row>
    <row r="134" spans="1:14" s="3" customFormat="1" ht="12.75" customHeight="1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101"/>
      <c r="L134" s="352"/>
      <c r="M134" s="6"/>
      <c r="N134" s="11"/>
    </row>
    <row r="135" spans="1:14" s="3" customFormat="1" ht="12.75" customHeight="1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101"/>
      <c r="L135" s="350"/>
      <c r="M135" s="6"/>
      <c r="N135" s="11"/>
    </row>
    <row r="136" spans="1:14" s="3" customFormat="1" ht="15" customHeight="1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101"/>
      <c r="L136" s="350"/>
      <c r="M136" s="6"/>
      <c r="N136" s="11"/>
    </row>
    <row r="137" spans="1:14" s="3" customFormat="1" ht="13.5" customHeight="1">
      <c r="A137" s="36"/>
      <c r="B137" s="40" t="s">
        <v>22</v>
      </c>
      <c r="C137" s="490"/>
      <c r="D137" s="48">
        <v>2.16396</v>
      </c>
      <c r="E137" s="53">
        <v>2.06537</v>
      </c>
      <c r="F137" s="41">
        <v>0.09572</v>
      </c>
      <c r="G137" s="50">
        <v>0.00287</v>
      </c>
      <c r="H137" s="51">
        <v>5.62824</v>
      </c>
      <c r="I137" s="9"/>
      <c r="J137" s="10"/>
      <c r="K137" s="101"/>
      <c r="L137" s="352"/>
      <c r="M137" s="6"/>
      <c r="N137" s="11"/>
    </row>
    <row r="138" spans="1:14" s="3" customFormat="1" ht="13.5" customHeight="1">
      <c r="A138" s="36"/>
      <c r="B138" s="40" t="s">
        <v>23</v>
      </c>
      <c r="C138" s="490"/>
      <c r="D138" s="48">
        <v>2.15616</v>
      </c>
      <c r="E138" s="53">
        <v>2.06537</v>
      </c>
      <c r="F138" s="41">
        <v>0.08792</v>
      </c>
      <c r="G138" s="50">
        <v>0.00287</v>
      </c>
      <c r="H138" s="51">
        <v>5.62044</v>
      </c>
      <c r="I138" s="9"/>
      <c r="J138" s="10"/>
      <c r="K138" s="101"/>
      <c r="L138" s="352"/>
      <c r="M138" s="6"/>
      <c r="N138" s="11"/>
    </row>
    <row r="139" spans="1:14" s="3" customFormat="1" ht="13.5" customHeight="1">
      <c r="A139" s="36"/>
      <c r="B139" s="40" t="s">
        <v>24</v>
      </c>
      <c r="C139" s="490"/>
      <c r="D139" s="48">
        <v>2.1281</v>
      </c>
      <c r="E139" s="53">
        <v>2.06537</v>
      </c>
      <c r="F139" s="41">
        <v>0.05986</v>
      </c>
      <c r="G139" s="50">
        <v>0.00287</v>
      </c>
      <c r="H139" s="51">
        <v>5.59238</v>
      </c>
      <c r="I139" s="9"/>
      <c r="J139" s="10"/>
      <c r="K139" s="101"/>
      <c r="L139" s="352"/>
      <c r="M139" s="6"/>
      <c r="N139" s="11"/>
    </row>
    <row r="140" spans="1:14" s="3" customFormat="1" ht="13.5" customHeight="1">
      <c r="A140" s="36"/>
      <c r="B140" s="40" t="s">
        <v>25</v>
      </c>
      <c r="C140" s="490"/>
      <c r="D140" s="48">
        <v>2.10328</v>
      </c>
      <c r="E140" s="53">
        <v>2.06537</v>
      </c>
      <c r="F140" s="41">
        <v>0.03504</v>
      </c>
      <c r="G140" s="50">
        <v>0.00287</v>
      </c>
      <c r="H140" s="51">
        <v>5.56756</v>
      </c>
      <c r="I140" s="9"/>
      <c r="J140" s="10"/>
      <c r="K140" s="101"/>
      <c r="L140" s="352"/>
      <c r="M140" s="6"/>
      <c r="N140" s="11"/>
    </row>
    <row r="141" spans="1:14" s="3" customFormat="1" ht="13.5" customHeight="1" thickBot="1">
      <c r="A141" s="36"/>
      <c r="B141" s="40"/>
      <c r="C141" s="510"/>
      <c r="D141" s="38"/>
      <c r="E141" s="53"/>
      <c r="F141" s="41"/>
      <c r="G141" s="50"/>
      <c r="H141" s="39"/>
      <c r="I141" s="9"/>
      <c r="J141" s="10"/>
      <c r="K141" s="101"/>
      <c r="L141" s="350"/>
      <c r="M141" s="6"/>
      <c r="N141" s="11"/>
    </row>
    <row r="142" spans="1:14" s="3" customFormat="1" ht="29.25" customHeight="1" thickBot="1">
      <c r="A142" s="353">
        <v>3</v>
      </c>
      <c r="B142" s="354" t="s">
        <v>35</v>
      </c>
      <c r="C142" s="348" t="s">
        <v>31</v>
      </c>
      <c r="D142" s="355"/>
      <c r="E142" s="356"/>
      <c r="F142" s="357"/>
      <c r="G142" s="358"/>
      <c r="H142" s="359"/>
      <c r="I142" s="9"/>
      <c r="J142" s="10"/>
      <c r="K142" s="101"/>
      <c r="L142" s="350"/>
      <c r="M142" s="6"/>
      <c r="N142" s="11"/>
    </row>
    <row r="143" spans="1:14" s="3" customFormat="1" ht="12.75">
      <c r="A143" s="36"/>
      <c r="B143" s="360" t="s">
        <v>32</v>
      </c>
      <c r="C143" s="16"/>
      <c r="D143" s="48"/>
      <c r="E143" s="48"/>
      <c r="F143" s="49"/>
      <c r="G143" s="49"/>
      <c r="H143" s="51"/>
      <c r="I143" s="9"/>
      <c r="J143" s="10"/>
      <c r="K143" s="101"/>
      <c r="L143" s="350"/>
      <c r="M143" s="6"/>
      <c r="N143" s="11"/>
    </row>
    <row r="144" spans="1:14" s="3" customFormat="1" ht="12.75">
      <c r="A144" s="36"/>
      <c r="B144" s="37" t="s">
        <v>21</v>
      </c>
      <c r="C144" s="489">
        <v>0.8879</v>
      </c>
      <c r="D144" s="48"/>
      <c r="E144" s="48"/>
      <c r="F144" s="49"/>
      <c r="G144" s="49"/>
      <c r="H144" s="51"/>
      <c r="I144" s="351"/>
      <c r="J144" s="10"/>
      <c r="K144" s="101"/>
      <c r="L144" s="350"/>
      <c r="M144" s="6"/>
      <c r="N144" s="11"/>
    </row>
    <row r="145" spans="1:14" s="3" customFormat="1" ht="12.75" customHeight="1">
      <c r="A145" s="36"/>
      <c r="B145" s="40" t="s">
        <v>22</v>
      </c>
      <c r="C145" s="490"/>
      <c r="D145" s="48">
        <v>2.15757</v>
      </c>
      <c r="E145" s="48">
        <v>2.13017</v>
      </c>
      <c r="F145" s="49">
        <v>0.02453</v>
      </c>
      <c r="G145" s="49">
        <v>0.00287</v>
      </c>
      <c r="H145" s="51">
        <v>3.04547</v>
      </c>
      <c r="I145" s="7"/>
      <c r="J145" s="10"/>
      <c r="K145" s="101"/>
      <c r="L145" s="361"/>
      <c r="M145" s="6"/>
      <c r="N145" s="11"/>
    </row>
    <row r="146" spans="1:14" s="3" customFormat="1" ht="12.75" customHeight="1">
      <c r="A146" s="36"/>
      <c r="B146" s="40" t="s">
        <v>23</v>
      </c>
      <c r="C146" s="490"/>
      <c r="D146" s="48">
        <v>2.15557</v>
      </c>
      <c r="E146" s="48">
        <v>2.13017</v>
      </c>
      <c r="F146" s="49">
        <v>0.02253</v>
      </c>
      <c r="G146" s="49">
        <v>0.00287</v>
      </c>
      <c r="H146" s="51">
        <v>3.04347</v>
      </c>
      <c r="I146" s="7"/>
      <c r="J146" s="10"/>
      <c r="K146" s="101"/>
      <c r="L146" s="361"/>
      <c r="M146" s="6"/>
      <c r="N146" s="11"/>
    </row>
    <row r="147" spans="1:14" s="3" customFormat="1" ht="12.75" customHeight="1">
      <c r="A147" s="36"/>
      <c r="B147" s="40" t="s">
        <v>24</v>
      </c>
      <c r="C147" s="490"/>
      <c r="D147" s="48">
        <v>2.14838</v>
      </c>
      <c r="E147" s="48">
        <v>2.13017</v>
      </c>
      <c r="F147" s="49">
        <v>0.01534</v>
      </c>
      <c r="G147" s="49">
        <v>0.00287</v>
      </c>
      <c r="H147" s="51">
        <v>3.03628</v>
      </c>
      <c r="I147" s="7"/>
      <c r="J147" s="10"/>
      <c r="K147" s="101"/>
      <c r="L147" s="361"/>
      <c r="M147" s="6"/>
      <c r="N147" s="11"/>
    </row>
    <row r="148" spans="1:14" s="3" customFormat="1" ht="12.75" customHeight="1">
      <c r="A148" s="36"/>
      <c r="B148" s="40" t="s">
        <v>25</v>
      </c>
      <c r="C148" s="490"/>
      <c r="D148" s="48">
        <v>2.14202</v>
      </c>
      <c r="E148" s="48">
        <v>2.13017</v>
      </c>
      <c r="F148" s="49">
        <v>0.00898</v>
      </c>
      <c r="G148" s="49">
        <v>0.00287</v>
      </c>
      <c r="H148" s="51">
        <v>3.02992</v>
      </c>
      <c r="I148" s="7"/>
      <c r="J148" s="10"/>
      <c r="K148" s="101"/>
      <c r="L148" s="361"/>
      <c r="M148" s="6"/>
      <c r="N148" s="11"/>
    </row>
    <row r="149" spans="1:14" s="3" customFormat="1" ht="13.5" customHeight="1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101"/>
      <c r="L149" s="361"/>
      <c r="M149" s="6"/>
      <c r="N149" s="11"/>
    </row>
    <row r="150" spans="1:14" s="3" customFormat="1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101"/>
      <c r="L150" s="361"/>
      <c r="M150" s="6"/>
      <c r="N150" s="11"/>
    </row>
    <row r="151" spans="1:14" s="3" customFormat="1" ht="12.75" customHeight="1">
      <c r="A151" s="36"/>
      <c r="B151" s="40" t="s">
        <v>22</v>
      </c>
      <c r="C151" s="490"/>
      <c r="D151" s="48">
        <v>2.28185</v>
      </c>
      <c r="E151" s="48">
        <v>2.25445</v>
      </c>
      <c r="F151" s="49">
        <v>0.02453</v>
      </c>
      <c r="G151" s="49">
        <v>0.00287</v>
      </c>
      <c r="H151" s="51">
        <v>3.16975</v>
      </c>
      <c r="I151" s="7"/>
      <c r="J151" s="10"/>
      <c r="K151" s="101"/>
      <c r="L151" s="361"/>
      <c r="M151" s="6"/>
      <c r="N151" s="11"/>
    </row>
    <row r="152" spans="1:14" s="3" customFormat="1" ht="12.75" customHeight="1">
      <c r="A152" s="36"/>
      <c r="B152" s="40" t="s">
        <v>23</v>
      </c>
      <c r="C152" s="490"/>
      <c r="D152" s="48">
        <v>2.27985</v>
      </c>
      <c r="E152" s="48">
        <v>2.25445</v>
      </c>
      <c r="F152" s="49">
        <v>0.02253</v>
      </c>
      <c r="G152" s="49">
        <v>0.00287</v>
      </c>
      <c r="H152" s="51">
        <v>3.16775</v>
      </c>
      <c r="I152" s="7"/>
      <c r="J152" s="10"/>
      <c r="K152" s="101"/>
      <c r="L152" s="361"/>
      <c r="M152" s="6"/>
      <c r="N152" s="11"/>
    </row>
    <row r="153" spans="1:14" s="3" customFormat="1" ht="12.75" customHeight="1">
      <c r="A153" s="36"/>
      <c r="B153" s="40" t="s">
        <v>24</v>
      </c>
      <c r="C153" s="490"/>
      <c r="D153" s="48">
        <v>2.27266</v>
      </c>
      <c r="E153" s="48">
        <v>2.25445</v>
      </c>
      <c r="F153" s="49">
        <v>0.01534</v>
      </c>
      <c r="G153" s="49">
        <v>0.00287</v>
      </c>
      <c r="H153" s="51">
        <v>3.16056</v>
      </c>
      <c r="I153" s="7"/>
      <c r="J153" s="10"/>
      <c r="K153" s="101"/>
      <c r="L153" s="361"/>
      <c r="M153" s="6"/>
      <c r="N153" s="11"/>
    </row>
    <row r="154" spans="1:14" s="3" customFormat="1" ht="12.75" customHeight="1">
      <c r="A154" s="36"/>
      <c r="B154" s="40" t="s">
        <v>25</v>
      </c>
      <c r="C154" s="490"/>
      <c r="D154" s="48">
        <v>2.2663</v>
      </c>
      <c r="E154" s="48">
        <v>2.25445</v>
      </c>
      <c r="F154" s="49">
        <v>0.00898</v>
      </c>
      <c r="G154" s="49">
        <v>0.00287</v>
      </c>
      <c r="H154" s="51">
        <v>3.1542</v>
      </c>
      <c r="I154" s="7"/>
      <c r="J154" s="10"/>
      <c r="K154" s="101"/>
      <c r="L154" s="361"/>
      <c r="M154" s="6"/>
      <c r="N154" s="11"/>
    </row>
    <row r="155" spans="1:14" s="3" customFormat="1" ht="13.5" customHeight="1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101"/>
      <c r="L155" s="361"/>
      <c r="M155" s="6"/>
      <c r="N155" s="11"/>
    </row>
    <row r="156" spans="1:14" s="3" customFormat="1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101"/>
      <c r="L156" s="361"/>
      <c r="M156" s="6"/>
      <c r="N156" s="11"/>
    </row>
    <row r="157" spans="1:14" s="3" customFormat="1" ht="12.75" customHeight="1">
      <c r="A157" s="36"/>
      <c r="B157" s="40" t="s">
        <v>22</v>
      </c>
      <c r="C157" s="490"/>
      <c r="D157" s="48">
        <v>2.39621</v>
      </c>
      <c r="E157" s="48">
        <v>2.36881</v>
      </c>
      <c r="F157" s="49">
        <v>0.02453</v>
      </c>
      <c r="G157" s="49">
        <v>0.00287</v>
      </c>
      <c r="H157" s="51">
        <v>3.28411</v>
      </c>
      <c r="I157" s="7"/>
      <c r="J157" s="10"/>
      <c r="K157" s="101"/>
      <c r="L157" s="361"/>
      <c r="M157" s="6"/>
      <c r="N157" s="11"/>
    </row>
    <row r="158" spans="1:14" s="3" customFormat="1" ht="12.75" customHeight="1">
      <c r="A158" s="36"/>
      <c r="B158" s="40" t="s">
        <v>23</v>
      </c>
      <c r="C158" s="490"/>
      <c r="D158" s="48">
        <v>2.39421</v>
      </c>
      <c r="E158" s="48">
        <v>2.36881</v>
      </c>
      <c r="F158" s="49">
        <v>0.02253</v>
      </c>
      <c r="G158" s="49">
        <v>0.00287</v>
      </c>
      <c r="H158" s="51">
        <v>3.28211</v>
      </c>
      <c r="I158" s="7"/>
      <c r="J158" s="10"/>
      <c r="K158" s="101"/>
      <c r="L158" s="361"/>
      <c r="M158" s="6"/>
      <c r="N158" s="11"/>
    </row>
    <row r="159" spans="1:14" s="3" customFormat="1" ht="12.75" customHeight="1">
      <c r="A159" s="36"/>
      <c r="B159" s="40" t="s">
        <v>24</v>
      </c>
      <c r="C159" s="490"/>
      <c r="D159" s="48">
        <v>2.38702</v>
      </c>
      <c r="E159" s="48">
        <v>2.36881</v>
      </c>
      <c r="F159" s="49">
        <v>0.01534</v>
      </c>
      <c r="G159" s="49">
        <v>0.00287</v>
      </c>
      <c r="H159" s="51">
        <v>3.27492</v>
      </c>
      <c r="I159" s="7"/>
      <c r="J159" s="10"/>
      <c r="K159" s="101"/>
      <c r="L159" s="361"/>
      <c r="M159" s="6"/>
      <c r="N159" s="11"/>
    </row>
    <row r="160" spans="1:14" s="3" customFormat="1" ht="12.75" customHeight="1">
      <c r="A160" s="36"/>
      <c r="B160" s="40" t="s">
        <v>25</v>
      </c>
      <c r="C160" s="490"/>
      <c r="D160" s="48">
        <v>2.38066</v>
      </c>
      <c r="E160" s="48">
        <v>2.36881</v>
      </c>
      <c r="F160" s="49">
        <v>0.00898</v>
      </c>
      <c r="G160" s="49">
        <v>0.00287</v>
      </c>
      <c r="H160" s="51">
        <v>3.26856</v>
      </c>
      <c r="I160" s="7"/>
      <c r="J160" s="10"/>
      <c r="K160" s="101"/>
      <c r="L160" s="361"/>
      <c r="M160" s="6"/>
      <c r="N160" s="11"/>
    </row>
    <row r="161" spans="1:14" s="3" customFormat="1" ht="13.5" customHeight="1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101"/>
      <c r="L161" s="361"/>
      <c r="M161" s="6"/>
      <c r="N161" s="11"/>
    </row>
    <row r="162" spans="1:14" s="3" customFormat="1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101"/>
      <c r="L162" s="361"/>
      <c r="M162" s="6"/>
      <c r="N162" s="11"/>
    </row>
    <row r="163" spans="1:14" s="3" customFormat="1" ht="12.75" customHeight="1">
      <c r="A163" s="36"/>
      <c r="B163" s="40" t="s">
        <v>22</v>
      </c>
      <c r="C163" s="490"/>
      <c r="D163" s="48">
        <v>2.85733</v>
      </c>
      <c r="E163" s="48">
        <v>2.82993</v>
      </c>
      <c r="F163" s="49">
        <v>0.02453</v>
      </c>
      <c r="G163" s="49">
        <v>0.00287</v>
      </c>
      <c r="H163" s="51">
        <v>3.74523</v>
      </c>
      <c r="I163" s="7"/>
      <c r="J163" s="10"/>
      <c r="K163" s="101"/>
      <c r="L163" s="361"/>
      <c r="M163" s="6"/>
      <c r="N163" s="11"/>
    </row>
    <row r="164" spans="1:14" s="3" customFormat="1" ht="12.75" customHeight="1">
      <c r="A164" s="36"/>
      <c r="B164" s="40" t="s">
        <v>23</v>
      </c>
      <c r="C164" s="490"/>
      <c r="D164" s="48">
        <v>2.85533</v>
      </c>
      <c r="E164" s="48">
        <v>2.82993</v>
      </c>
      <c r="F164" s="49">
        <v>0.02253</v>
      </c>
      <c r="G164" s="49">
        <v>0.00287</v>
      </c>
      <c r="H164" s="51">
        <v>3.74323</v>
      </c>
      <c r="I164" s="9"/>
      <c r="J164" s="10"/>
      <c r="K164" s="101"/>
      <c r="L164" s="361"/>
      <c r="M164" s="6"/>
      <c r="N164" s="11"/>
    </row>
    <row r="165" spans="1:14" s="3" customFormat="1" ht="12.75" customHeight="1">
      <c r="A165" s="36"/>
      <c r="B165" s="40" t="s">
        <v>24</v>
      </c>
      <c r="C165" s="490"/>
      <c r="D165" s="48">
        <v>2.84814</v>
      </c>
      <c r="E165" s="48">
        <v>2.82993</v>
      </c>
      <c r="F165" s="49">
        <v>0.01534</v>
      </c>
      <c r="G165" s="49">
        <v>0.00287</v>
      </c>
      <c r="H165" s="51">
        <v>3.73604</v>
      </c>
      <c r="I165" s="9"/>
      <c r="J165" s="10"/>
      <c r="K165" s="101"/>
      <c r="L165" s="361"/>
      <c r="M165" s="6"/>
      <c r="N165" s="11"/>
    </row>
    <row r="166" spans="1:14" s="3" customFormat="1" ht="12.75" customHeight="1">
      <c r="A166" s="36"/>
      <c r="B166" s="40" t="s">
        <v>25</v>
      </c>
      <c r="C166" s="490"/>
      <c r="D166" s="48">
        <v>2.84178</v>
      </c>
      <c r="E166" s="48">
        <v>2.82993</v>
      </c>
      <c r="F166" s="49">
        <v>0.00898</v>
      </c>
      <c r="G166" s="49">
        <v>0.00287</v>
      </c>
      <c r="H166" s="51">
        <v>3.72968</v>
      </c>
      <c r="I166" s="9"/>
      <c r="J166" s="10"/>
      <c r="K166" s="101"/>
      <c r="L166" s="361"/>
      <c r="M166" s="6"/>
      <c r="N166" s="11"/>
    </row>
    <row r="167" spans="1:14" s="3" customFormat="1" ht="12.75" customHeight="1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101"/>
      <c r="L167" s="361"/>
      <c r="M167" s="6"/>
      <c r="N167" s="11"/>
    </row>
    <row r="168" spans="1:14" s="3" customFormat="1" ht="12.75" customHeight="1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101"/>
      <c r="L168" s="361"/>
      <c r="M168" s="6"/>
      <c r="N168" s="11"/>
    </row>
    <row r="169" spans="1:14" s="3" customFormat="1" ht="15" customHeight="1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101"/>
      <c r="L169" s="361"/>
      <c r="M169" s="6"/>
      <c r="N169" s="11"/>
    </row>
    <row r="170" spans="1:14" s="3" customFormat="1" ht="13.5" customHeight="1">
      <c r="A170" s="36"/>
      <c r="B170" s="40" t="s">
        <v>22</v>
      </c>
      <c r="C170" s="490"/>
      <c r="D170" s="48">
        <v>2.09277</v>
      </c>
      <c r="E170" s="53">
        <v>2.06537</v>
      </c>
      <c r="F170" s="49">
        <v>0.02453</v>
      </c>
      <c r="G170" s="41">
        <v>0.00287</v>
      </c>
      <c r="H170" s="51">
        <v>2.98067</v>
      </c>
      <c r="I170" s="6"/>
      <c r="J170" s="10"/>
      <c r="K170" s="101"/>
      <c r="L170" s="361"/>
      <c r="M170" s="6"/>
      <c r="N170" s="11"/>
    </row>
    <row r="171" spans="1:14" s="3" customFormat="1" ht="13.5" customHeight="1">
      <c r="A171" s="36"/>
      <c r="B171" s="40" t="s">
        <v>23</v>
      </c>
      <c r="C171" s="490"/>
      <c r="D171" s="48">
        <v>2.09077</v>
      </c>
      <c r="E171" s="53">
        <v>2.06537</v>
      </c>
      <c r="F171" s="49">
        <v>0.02253</v>
      </c>
      <c r="G171" s="41">
        <v>0.00287</v>
      </c>
      <c r="H171" s="51">
        <v>2.97867</v>
      </c>
      <c r="I171" s="6"/>
      <c r="J171" s="10"/>
      <c r="K171" s="101"/>
      <c r="L171" s="361"/>
      <c r="M171" s="6"/>
      <c r="N171" s="11"/>
    </row>
    <row r="172" spans="1:14" s="3" customFormat="1" ht="13.5" customHeight="1">
      <c r="A172" s="36"/>
      <c r="B172" s="40" t="s">
        <v>24</v>
      </c>
      <c r="C172" s="490"/>
      <c r="D172" s="48">
        <v>2.08358</v>
      </c>
      <c r="E172" s="53">
        <v>2.06537</v>
      </c>
      <c r="F172" s="49">
        <v>0.01534</v>
      </c>
      <c r="G172" s="41">
        <v>0.00287</v>
      </c>
      <c r="H172" s="51">
        <v>2.97148</v>
      </c>
      <c r="I172" s="6"/>
      <c r="J172" s="10"/>
      <c r="K172" s="101"/>
      <c r="L172" s="361"/>
      <c r="M172" s="6"/>
      <c r="N172" s="11"/>
    </row>
    <row r="173" spans="1:14" s="3" customFormat="1" ht="13.5" customHeight="1">
      <c r="A173" s="36"/>
      <c r="B173" s="40" t="s">
        <v>25</v>
      </c>
      <c r="C173" s="490"/>
      <c r="D173" s="48">
        <v>2.07722</v>
      </c>
      <c r="E173" s="53">
        <v>2.06537</v>
      </c>
      <c r="F173" s="49">
        <v>0.00898</v>
      </c>
      <c r="G173" s="41">
        <v>0.00287</v>
      </c>
      <c r="H173" s="51">
        <v>2.96512</v>
      </c>
      <c r="I173" s="6"/>
      <c r="J173" s="10"/>
      <c r="K173" s="101"/>
      <c r="L173" s="361"/>
      <c r="M173" s="6"/>
      <c r="N173" s="11"/>
    </row>
    <row r="174" spans="1:14" s="3" customFormat="1" ht="13.5" customHeight="1">
      <c r="A174" s="36"/>
      <c r="B174" s="40"/>
      <c r="C174" s="511"/>
      <c r="D174" s="38"/>
      <c r="E174" s="53"/>
      <c r="F174" s="41"/>
      <c r="G174" s="50"/>
      <c r="H174" s="39"/>
      <c r="I174" s="6"/>
      <c r="J174" s="10"/>
      <c r="K174" s="101"/>
      <c r="L174" s="350"/>
      <c r="M174" s="6"/>
      <c r="N174" s="11"/>
    </row>
    <row r="175" spans="1:14" s="3" customFormat="1" ht="12.75">
      <c r="A175" s="36"/>
      <c r="B175" s="360" t="s">
        <v>36</v>
      </c>
      <c r="C175" s="16"/>
      <c r="D175" s="48"/>
      <c r="E175" s="48"/>
      <c r="F175" s="49"/>
      <c r="G175" s="49"/>
      <c r="H175" s="51"/>
      <c r="I175" s="6"/>
      <c r="J175" s="10"/>
      <c r="K175" s="101"/>
      <c r="L175" s="350"/>
      <c r="M175" s="6"/>
      <c r="N175" s="11"/>
    </row>
    <row r="176" spans="1:14" s="3" customFormat="1" ht="12.75">
      <c r="A176" s="36"/>
      <c r="B176" s="37" t="s">
        <v>21</v>
      </c>
      <c r="C176" s="489">
        <v>2.54086</v>
      </c>
      <c r="D176" s="48"/>
      <c r="E176" s="48"/>
      <c r="F176" s="49"/>
      <c r="G176" s="49"/>
      <c r="H176" s="51"/>
      <c r="I176" s="6"/>
      <c r="J176" s="10"/>
      <c r="K176" s="101"/>
      <c r="L176" s="350"/>
      <c r="M176" s="6"/>
      <c r="N176" s="11"/>
    </row>
    <row r="177" spans="1:14" s="3" customFormat="1" ht="12.75" customHeight="1">
      <c r="A177" s="36"/>
      <c r="B177" s="40" t="s">
        <v>22</v>
      </c>
      <c r="C177" s="490"/>
      <c r="D177" s="48">
        <v>2.20324</v>
      </c>
      <c r="E177" s="48">
        <v>2.13017</v>
      </c>
      <c r="F177" s="49">
        <v>0.0702</v>
      </c>
      <c r="G177" s="49">
        <v>0.00287</v>
      </c>
      <c r="H177" s="51">
        <v>4.7441</v>
      </c>
      <c r="I177" s="9"/>
      <c r="J177" s="10"/>
      <c r="K177" s="101"/>
      <c r="L177" s="361"/>
      <c r="M177" s="6"/>
      <c r="N177" s="11"/>
    </row>
    <row r="178" spans="1:14" s="3" customFormat="1" ht="12.75" customHeight="1">
      <c r="A178" s="36"/>
      <c r="B178" s="40" t="s">
        <v>23</v>
      </c>
      <c r="C178" s="490"/>
      <c r="D178" s="48">
        <v>2.19753</v>
      </c>
      <c r="E178" s="48">
        <v>2.13017</v>
      </c>
      <c r="F178" s="49">
        <v>0.06449</v>
      </c>
      <c r="G178" s="49">
        <v>0.00287</v>
      </c>
      <c r="H178" s="51">
        <v>4.73839</v>
      </c>
      <c r="I178" s="9"/>
      <c r="J178" s="10"/>
      <c r="K178" s="101"/>
      <c r="L178" s="361"/>
      <c r="M178" s="6"/>
      <c r="N178" s="11"/>
    </row>
    <row r="179" spans="1:14" s="3" customFormat="1" ht="12.75" customHeight="1">
      <c r="A179" s="36"/>
      <c r="B179" s="40" t="s">
        <v>24</v>
      </c>
      <c r="C179" s="490"/>
      <c r="D179" s="48">
        <v>2.17695</v>
      </c>
      <c r="E179" s="48">
        <v>2.13017</v>
      </c>
      <c r="F179" s="49">
        <v>0.04391</v>
      </c>
      <c r="G179" s="49">
        <v>0.00287</v>
      </c>
      <c r="H179" s="51">
        <v>4.71781</v>
      </c>
      <c r="I179" s="9"/>
      <c r="J179" s="10"/>
      <c r="K179" s="101"/>
      <c r="L179" s="361"/>
      <c r="M179" s="6"/>
      <c r="N179" s="11"/>
    </row>
    <row r="180" spans="1:14" s="3" customFormat="1" ht="12.75" customHeight="1">
      <c r="A180" s="36"/>
      <c r="B180" s="40" t="s">
        <v>25</v>
      </c>
      <c r="C180" s="490"/>
      <c r="D180" s="48">
        <v>2.15874</v>
      </c>
      <c r="E180" s="48">
        <v>2.13017</v>
      </c>
      <c r="F180" s="49">
        <v>0.0257</v>
      </c>
      <c r="G180" s="49">
        <v>0.00287</v>
      </c>
      <c r="H180" s="51">
        <v>4.6996</v>
      </c>
      <c r="I180" s="9"/>
      <c r="J180" s="10"/>
      <c r="K180" s="101"/>
      <c r="L180" s="361"/>
      <c r="M180" s="6"/>
      <c r="N180" s="11"/>
    </row>
    <row r="181" spans="1:14" s="3" customFormat="1" ht="13.5" customHeight="1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101"/>
      <c r="L181" s="350"/>
      <c r="M181" s="6"/>
      <c r="N181" s="11"/>
    </row>
    <row r="182" spans="1:14" s="3" customFormat="1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101"/>
      <c r="L182" s="350"/>
      <c r="M182" s="6"/>
      <c r="N182" s="11"/>
    </row>
    <row r="183" spans="1:14" s="3" customFormat="1" ht="12.75" customHeight="1">
      <c r="A183" s="36"/>
      <c r="B183" s="40" t="s">
        <v>22</v>
      </c>
      <c r="C183" s="490"/>
      <c r="D183" s="48">
        <v>2.32752</v>
      </c>
      <c r="E183" s="48">
        <v>2.25445</v>
      </c>
      <c r="F183" s="49">
        <v>0.0702</v>
      </c>
      <c r="G183" s="49">
        <v>0.00287</v>
      </c>
      <c r="H183" s="51">
        <v>4.86838</v>
      </c>
      <c r="I183" s="351"/>
      <c r="J183" s="10"/>
      <c r="K183" s="101"/>
      <c r="L183" s="361"/>
      <c r="M183" s="6"/>
      <c r="N183" s="11"/>
    </row>
    <row r="184" spans="1:14" s="3" customFormat="1" ht="12.75" customHeight="1">
      <c r="A184" s="36"/>
      <c r="B184" s="40" t="s">
        <v>23</v>
      </c>
      <c r="C184" s="490"/>
      <c r="D184" s="48">
        <v>2.32181</v>
      </c>
      <c r="E184" s="48">
        <v>2.25445</v>
      </c>
      <c r="F184" s="49">
        <v>0.06449</v>
      </c>
      <c r="G184" s="49">
        <v>0.00287</v>
      </c>
      <c r="H184" s="51">
        <v>4.86267</v>
      </c>
      <c r="I184" s="6"/>
      <c r="J184" s="10"/>
      <c r="K184" s="101"/>
      <c r="L184" s="361"/>
      <c r="M184" s="6"/>
      <c r="N184" s="11"/>
    </row>
    <row r="185" spans="1:14" s="3" customFormat="1" ht="12.75" customHeight="1">
      <c r="A185" s="36"/>
      <c r="B185" s="40" t="s">
        <v>24</v>
      </c>
      <c r="C185" s="490"/>
      <c r="D185" s="48">
        <v>2.30123</v>
      </c>
      <c r="E185" s="48">
        <v>2.25445</v>
      </c>
      <c r="F185" s="49">
        <v>0.04391</v>
      </c>
      <c r="G185" s="49">
        <v>0.00287</v>
      </c>
      <c r="H185" s="51">
        <v>4.84209</v>
      </c>
      <c r="I185" s="9"/>
      <c r="J185" s="10"/>
      <c r="K185" s="101"/>
      <c r="L185" s="361"/>
      <c r="M185" s="6"/>
      <c r="N185" s="11"/>
    </row>
    <row r="186" spans="1:14" s="3" customFormat="1" ht="12.75" customHeight="1">
      <c r="A186" s="36"/>
      <c r="B186" s="40" t="s">
        <v>25</v>
      </c>
      <c r="C186" s="490"/>
      <c r="D186" s="48">
        <v>2.28302</v>
      </c>
      <c r="E186" s="48">
        <v>2.25445</v>
      </c>
      <c r="F186" s="49">
        <v>0.0257</v>
      </c>
      <c r="G186" s="49">
        <v>0.00287</v>
      </c>
      <c r="H186" s="51">
        <v>4.82388</v>
      </c>
      <c r="I186" s="9"/>
      <c r="J186" s="10"/>
      <c r="K186" s="101"/>
      <c r="L186" s="361"/>
      <c r="M186" s="6"/>
      <c r="N186" s="11"/>
    </row>
    <row r="187" spans="1:14" s="3" customFormat="1" ht="13.5" customHeight="1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101"/>
      <c r="L187" s="350"/>
      <c r="M187" s="6"/>
      <c r="N187" s="11"/>
    </row>
    <row r="188" spans="1:14" s="3" customFormat="1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101"/>
      <c r="L188" s="350"/>
      <c r="M188" s="6"/>
      <c r="N188" s="11"/>
    </row>
    <row r="189" spans="1:14" s="3" customFormat="1" ht="12.75" customHeight="1">
      <c r="A189" s="36"/>
      <c r="B189" s="40" t="s">
        <v>22</v>
      </c>
      <c r="C189" s="490"/>
      <c r="D189" s="48">
        <v>2.44188</v>
      </c>
      <c r="E189" s="48">
        <v>2.36881</v>
      </c>
      <c r="F189" s="49">
        <v>0.0702</v>
      </c>
      <c r="G189" s="49">
        <v>0.00287</v>
      </c>
      <c r="H189" s="51">
        <v>4.98274</v>
      </c>
      <c r="I189" s="9"/>
      <c r="J189" s="10"/>
      <c r="K189" s="101"/>
      <c r="L189" s="345"/>
      <c r="M189" s="6"/>
      <c r="N189" s="11"/>
    </row>
    <row r="190" spans="1:14" s="3" customFormat="1" ht="12.75" customHeight="1">
      <c r="A190" s="36"/>
      <c r="B190" s="40" t="s">
        <v>23</v>
      </c>
      <c r="C190" s="490"/>
      <c r="D190" s="48">
        <v>2.43617</v>
      </c>
      <c r="E190" s="48">
        <v>2.36881</v>
      </c>
      <c r="F190" s="49">
        <v>0.06449</v>
      </c>
      <c r="G190" s="49">
        <v>0.00287</v>
      </c>
      <c r="H190" s="51">
        <v>4.97703</v>
      </c>
      <c r="I190" s="9"/>
      <c r="J190" s="10"/>
      <c r="K190" s="101"/>
      <c r="L190" s="345"/>
      <c r="M190" s="6"/>
      <c r="N190" s="11"/>
    </row>
    <row r="191" spans="1:14" s="3" customFormat="1" ht="12.75" customHeight="1">
      <c r="A191" s="36"/>
      <c r="B191" s="40" t="s">
        <v>24</v>
      </c>
      <c r="C191" s="490"/>
      <c r="D191" s="48">
        <v>2.41559</v>
      </c>
      <c r="E191" s="48">
        <v>2.36881</v>
      </c>
      <c r="F191" s="49">
        <v>0.04391</v>
      </c>
      <c r="G191" s="49">
        <v>0.00287</v>
      </c>
      <c r="H191" s="51">
        <v>4.95645</v>
      </c>
      <c r="I191" s="9"/>
      <c r="J191" s="10"/>
      <c r="K191" s="101"/>
      <c r="L191" s="345"/>
      <c r="M191" s="6"/>
      <c r="N191" s="11"/>
    </row>
    <row r="192" spans="1:14" s="3" customFormat="1" ht="12.75" customHeight="1">
      <c r="A192" s="36"/>
      <c r="B192" s="40" t="s">
        <v>25</v>
      </c>
      <c r="C192" s="490"/>
      <c r="D192" s="48">
        <v>2.39738</v>
      </c>
      <c r="E192" s="48">
        <v>2.36881</v>
      </c>
      <c r="F192" s="49">
        <v>0.0257</v>
      </c>
      <c r="G192" s="49">
        <v>0.00287</v>
      </c>
      <c r="H192" s="51">
        <v>4.93824</v>
      </c>
      <c r="I192" s="9"/>
      <c r="J192" s="10"/>
      <c r="K192" s="101"/>
      <c r="L192" s="345"/>
      <c r="M192" s="6"/>
      <c r="N192" s="11"/>
    </row>
    <row r="193" spans="1:14" s="3" customFormat="1" ht="13.5" customHeight="1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101"/>
      <c r="L193" s="350"/>
      <c r="M193" s="6"/>
      <c r="N193" s="11"/>
    </row>
    <row r="194" spans="1:14" s="3" customFormat="1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101"/>
      <c r="L194" s="350"/>
      <c r="M194" s="6"/>
      <c r="N194" s="11"/>
    </row>
    <row r="195" spans="1:14" s="3" customFormat="1" ht="12.75" customHeight="1">
      <c r="A195" s="36"/>
      <c r="B195" s="40" t="s">
        <v>22</v>
      </c>
      <c r="C195" s="490"/>
      <c r="D195" s="48">
        <v>2.903</v>
      </c>
      <c r="E195" s="48">
        <v>2.82993</v>
      </c>
      <c r="F195" s="49">
        <v>0.0702</v>
      </c>
      <c r="G195" s="49">
        <v>0.00287</v>
      </c>
      <c r="H195" s="51">
        <v>5.44386</v>
      </c>
      <c r="I195" s="9"/>
      <c r="J195" s="10"/>
      <c r="K195" s="101"/>
      <c r="L195" s="361"/>
      <c r="M195" s="6"/>
      <c r="N195" s="11"/>
    </row>
    <row r="196" spans="1:14" s="3" customFormat="1" ht="12.75" customHeight="1">
      <c r="A196" s="36"/>
      <c r="B196" s="40" t="s">
        <v>23</v>
      </c>
      <c r="C196" s="490"/>
      <c r="D196" s="48">
        <v>2.89729</v>
      </c>
      <c r="E196" s="48">
        <v>2.82993</v>
      </c>
      <c r="F196" s="49">
        <v>0.06449</v>
      </c>
      <c r="G196" s="49">
        <v>0.00287</v>
      </c>
      <c r="H196" s="51">
        <v>5.43815</v>
      </c>
      <c r="I196" s="9"/>
      <c r="J196" s="10"/>
      <c r="K196" s="101"/>
      <c r="L196" s="361"/>
      <c r="M196" s="6"/>
      <c r="N196" s="11"/>
    </row>
    <row r="197" spans="1:14" s="3" customFormat="1" ht="12.75" customHeight="1">
      <c r="A197" s="36"/>
      <c r="B197" s="40" t="s">
        <v>24</v>
      </c>
      <c r="C197" s="490"/>
      <c r="D197" s="48">
        <v>2.87671</v>
      </c>
      <c r="E197" s="48">
        <v>2.82993</v>
      </c>
      <c r="F197" s="49">
        <v>0.04391</v>
      </c>
      <c r="G197" s="49">
        <v>0.00287</v>
      </c>
      <c r="H197" s="51">
        <v>5.41757</v>
      </c>
      <c r="I197" s="9"/>
      <c r="J197" s="10"/>
      <c r="K197" s="101"/>
      <c r="L197" s="361"/>
      <c r="M197" s="6"/>
      <c r="N197" s="11"/>
    </row>
    <row r="198" spans="1:14" s="3" customFormat="1" ht="12.75" customHeight="1">
      <c r="A198" s="36"/>
      <c r="B198" s="40" t="s">
        <v>25</v>
      </c>
      <c r="C198" s="490"/>
      <c r="D198" s="48">
        <v>2.8585</v>
      </c>
      <c r="E198" s="48">
        <v>2.82993</v>
      </c>
      <c r="F198" s="49">
        <v>0.0257</v>
      </c>
      <c r="G198" s="49">
        <v>0.00287</v>
      </c>
      <c r="H198" s="51">
        <v>5.39936</v>
      </c>
      <c r="I198" s="9"/>
      <c r="J198" s="10"/>
      <c r="K198" s="101"/>
      <c r="L198" s="361"/>
      <c r="M198" s="6"/>
      <c r="N198" s="11"/>
    </row>
    <row r="199" spans="1:14" s="3" customFormat="1" ht="12.75" customHeight="1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101"/>
      <c r="L199" s="350"/>
      <c r="M199" s="6"/>
      <c r="N199" s="11"/>
    </row>
    <row r="200" spans="1:14" s="3" customFormat="1" ht="12.75" customHeight="1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101"/>
      <c r="L200" s="350"/>
      <c r="M200" s="6"/>
      <c r="N200" s="11"/>
    </row>
    <row r="201" spans="1:14" s="3" customFormat="1" ht="15" customHeight="1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101"/>
      <c r="L201" s="350"/>
      <c r="M201" s="6"/>
      <c r="N201" s="11"/>
    </row>
    <row r="202" spans="1:14" s="3" customFormat="1" ht="13.5" customHeight="1">
      <c r="A202" s="36"/>
      <c r="B202" s="40" t="s">
        <v>22</v>
      </c>
      <c r="C202" s="490"/>
      <c r="D202" s="48">
        <v>2.13844</v>
      </c>
      <c r="E202" s="53">
        <v>2.06537</v>
      </c>
      <c r="F202" s="41">
        <v>0.0702</v>
      </c>
      <c r="G202" s="41">
        <v>0.00287</v>
      </c>
      <c r="H202" s="51">
        <v>4.6793</v>
      </c>
      <c r="I202" s="9"/>
      <c r="J202" s="10"/>
      <c r="K202" s="101"/>
      <c r="L202" s="350"/>
      <c r="M202" s="6"/>
      <c r="N202" s="11"/>
    </row>
    <row r="203" spans="1:14" s="3" customFormat="1" ht="13.5" customHeight="1">
      <c r="A203" s="36"/>
      <c r="B203" s="40" t="s">
        <v>23</v>
      </c>
      <c r="C203" s="490"/>
      <c r="D203" s="48">
        <v>2.13273</v>
      </c>
      <c r="E203" s="53">
        <v>2.06537</v>
      </c>
      <c r="F203" s="41">
        <v>0.06449</v>
      </c>
      <c r="G203" s="41">
        <v>0.00287</v>
      </c>
      <c r="H203" s="51">
        <v>4.67359</v>
      </c>
      <c r="I203" s="9"/>
      <c r="J203" s="10"/>
      <c r="K203" s="101"/>
      <c r="L203" s="350"/>
      <c r="M203" s="6"/>
      <c r="N203" s="11"/>
    </row>
    <row r="204" spans="1:14" s="3" customFormat="1" ht="13.5" customHeight="1">
      <c r="A204" s="36"/>
      <c r="B204" s="40" t="s">
        <v>24</v>
      </c>
      <c r="C204" s="490"/>
      <c r="D204" s="48">
        <v>2.11215</v>
      </c>
      <c r="E204" s="53">
        <v>2.06537</v>
      </c>
      <c r="F204" s="41">
        <v>0.04391</v>
      </c>
      <c r="G204" s="41">
        <v>0.00287</v>
      </c>
      <c r="H204" s="51">
        <v>4.65301</v>
      </c>
      <c r="I204" s="9"/>
      <c r="J204" s="10"/>
      <c r="K204" s="101"/>
      <c r="L204" s="350"/>
      <c r="M204" s="6"/>
      <c r="N204" s="11"/>
    </row>
    <row r="205" spans="1:14" s="3" customFormat="1" ht="13.5" customHeight="1">
      <c r="A205" s="36"/>
      <c r="B205" s="40" t="s">
        <v>25</v>
      </c>
      <c r="C205" s="490"/>
      <c r="D205" s="48">
        <v>2.09394</v>
      </c>
      <c r="E205" s="53">
        <v>2.06537</v>
      </c>
      <c r="F205" s="41">
        <v>0.0257</v>
      </c>
      <c r="G205" s="41">
        <v>0.00287</v>
      </c>
      <c r="H205" s="51">
        <v>4.6348</v>
      </c>
      <c r="I205" s="9"/>
      <c r="J205" s="10"/>
      <c r="K205" s="101"/>
      <c r="L205" s="350"/>
      <c r="M205" s="6"/>
      <c r="N205" s="11"/>
    </row>
    <row r="206" spans="1:14" s="3" customFormat="1" ht="13.5" customHeight="1" thickBot="1">
      <c r="A206" s="36"/>
      <c r="B206" s="40"/>
      <c r="C206" s="511"/>
      <c r="D206" s="38"/>
      <c r="E206" s="53"/>
      <c r="F206" s="41"/>
      <c r="G206" s="50"/>
      <c r="H206" s="39"/>
      <c r="I206" s="9"/>
      <c r="J206" s="10"/>
      <c r="K206" s="101"/>
      <c r="L206" s="350"/>
      <c r="M206" s="6"/>
      <c r="N206" s="11"/>
    </row>
    <row r="207" spans="1:14" s="3" customFormat="1" ht="31.5" customHeight="1" thickBot="1">
      <c r="A207" s="353">
        <v>4</v>
      </c>
      <c r="B207" s="354" t="s">
        <v>43</v>
      </c>
      <c r="C207" s="348" t="s">
        <v>44</v>
      </c>
      <c r="D207" s="355"/>
      <c r="E207" s="356"/>
      <c r="F207" s="357"/>
      <c r="G207" s="358"/>
      <c r="H207" s="359"/>
      <c r="I207" s="9"/>
      <c r="J207" s="10"/>
      <c r="K207" s="101"/>
      <c r="L207" s="350"/>
      <c r="M207" s="6"/>
      <c r="N207" s="11"/>
    </row>
    <row r="208" spans="1:14" s="3" customFormat="1" ht="14.25" customHeight="1">
      <c r="A208" s="36"/>
      <c r="B208" s="37" t="s">
        <v>21</v>
      </c>
      <c r="C208" s="500" t="s">
        <v>45</v>
      </c>
      <c r="D208" s="500" t="s">
        <v>45</v>
      </c>
      <c r="E208" s="48"/>
      <c r="F208" s="500" t="s">
        <v>45</v>
      </c>
      <c r="G208" s="84"/>
      <c r="H208" s="500" t="s">
        <v>45</v>
      </c>
      <c r="I208" s="9"/>
      <c r="J208" s="9"/>
      <c r="K208" s="101"/>
      <c r="L208" s="350"/>
      <c r="M208" s="6"/>
      <c r="N208" s="6"/>
    </row>
    <row r="209" spans="1:14" ht="14.25" customHeight="1">
      <c r="A209" s="36"/>
      <c r="B209" s="40" t="s">
        <v>22</v>
      </c>
      <c r="C209" s="490"/>
      <c r="D209" s="490"/>
      <c r="E209" s="48">
        <v>2.13017</v>
      </c>
      <c r="F209" s="490"/>
      <c r="G209" s="84">
        <v>0.00287</v>
      </c>
      <c r="H209" s="490"/>
      <c r="I209" s="9"/>
      <c r="J209" s="6"/>
      <c r="K209" s="101"/>
      <c r="L209" s="350"/>
      <c r="M209" s="6"/>
      <c r="N209" s="6"/>
    </row>
    <row r="210" spans="1:14" ht="14.25" customHeight="1">
      <c r="A210" s="36"/>
      <c r="B210" s="40" t="s">
        <v>23</v>
      </c>
      <c r="C210" s="490"/>
      <c r="D210" s="490"/>
      <c r="E210" s="48">
        <v>2.13017</v>
      </c>
      <c r="F210" s="490"/>
      <c r="G210" s="84">
        <v>0.00287</v>
      </c>
      <c r="H210" s="490"/>
      <c r="I210" s="9"/>
      <c r="J210" s="6"/>
      <c r="K210" s="101"/>
      <c r="L210" s="350"/>
      <c r="M210" s="6"/>
      <c r="N210" s="6"/>
    </row>
    <row r="211" spans="1:14" ht="14.25" customHeight="1">
      <c r="A211" s="36"/>
      <c r="B211" s="40" t="s">
        <v>24</v>
      </c>
      <c r="C211" s="490"/>
      <c r="D211" s="490"/>
      <c r="E211" s="48">
        <v>2.13017</v>
      </c>
      <c r="F211" s="490"/>
      <c r="G211" s="84">
        <v>0.00287</v>
      </c>
      <c r="H211" s="490"/>
      <c r="I211" s="9"/>
      <c r="J211" s="6"/>
      <c r="K211" s="101"/>
      <c r="L211" s="350"/>
      <c r="M211" s="6"/>
      <c r="N211" s="6"/>
    </row>
    <row r="212" spans="1:14" s="3" customFormat="1" ht="14.25" customHeight="1">
      <c r="A212" s="36"/>
      <c r="B212" s="40" t="s">
        <v>25</v>
      </c>
      <c r="C212" s="490"/>
      <c r="D212" s="490"/>
      <c r="E212" s="48">
        <v>2.13017</v>
      </c>
      <c r="F212" s="490"/>
      <c r="G212" s="84">
        <v>0.00287</v>
      </c>
      <c r="H212" s="490"/>
      <c r="I212" s="9"/>
      <c r="J212" s="10"/>
      <c r="K212" s="101"/>
      <c r="L212" s="350"/>
      <c r="M212" s="6"/>
      <c r="N212" s="11"/>
    </row>
    <row r="213" spans="1:14" s="3" customFormat="1" ht="14.25" customHeight="1">
      <c r="A213" s="36"/>
      <c r="B213" s="37"/>
      <c r="C213" s="490"/>
      <c r="D213" s="490"/>
      <c r="E213" s="48"/>
      <c r="F213" s="490"/>
      <c r="G213" s="84"/>
      <c r="H213" s="490"/>
      <c r="I213" s="9"/>
      <c r="J213" s="6"/>
      <c r="K213" s="101"/>
      <c r="L213" s="350"/>
      <c r="M213" s="6"/>
      <c r="N213" s="6"/>
    </row>
    <row r="214" spans="1:14" ht="14.25" customHeight="1">
      <c r="A214" s="36"/>
      <c r="B214" s="37" t="s">
        <v>26</v>
      </c>
      <c r="C214" s="490"/>
      <c r="D214" s="490"/>
      <c r="E214" s="48"/>
      <c r="F214" s="490"/>
      <c r="G214" s="84"/>
      <c r="H214" s="490"/>
      <c r="I214" s="9"/>
      <c r="J214" s="6"/>
      <c r="K214" s="101"/>
      <c r="L214" s="350"/>
      <c r="M214" s="6"/>
      <c r="N214" s="6"/>
    </row>
    <row r="215" spans="1:14" ht="14.25" customHeight="1">
      <c r="A215" s="36"/>
      <c r="B215" s="40" t="s">
        <v>22</v>
      </c>
      <c r="C215" s="490"/>
      <c r="D215" s="490"/>
      <c r="E215" s="48">
        <v>2.25445</v>
      </c>
      <c r="F215" s="490"/>
      <c r="G215" s="84">
        <v>0.00287</v>
      </c>
      <c r="H215" s="490"/>
      <c r="I215" s="9"/>
      <c r="J215" s="6"/>
      <c r="K215" s="101"/>
      <c r="L215" s="350"/>
      <c r="M215" s="6"/>
      <c r="N215" s="6"/>
    </row>
    <row r="216" spans="1:14" ht="14.25" customHeight="1">
      <c r="A216" s="36"/>
      <c r="B216" s="40" t="s">
        <v>23</v>
      </c>
      <c r="C216" s="490"/>
      <c r="D216" s="490"/>
      <c r="E216" s="48">
        <v>2.25445</v>
      </c>
      <c r="F216" s="490"/>
      <c r="G216" s="84">
        <v>0.00287</v>
      </c>
      <c r="H216" s="490"/>
      <c r="I216" s="9"/>
      <c r="J216" s="6"/>
      <c r="K216" s="101"/>
      <c r="L216" s="350"/>
      <c r="M216" s="6"/>
      <c r="N216" s="6"/>
    </row>
    <row r="217" spans="1:14" ht="14.25" customHeight="1">
      <c r="A217" s="36"/>
      <c r="B217" s="40" t="s">
        <v>24</v>
      </c>
      <c r="C217" s="490"/>
      <c r="D217" s="490"/>
      <c r="E217" s="48">
        <v>2.25445</v>
      </c>
      <c r="F217" s="490"/>
      <c r="G217" s="84">
        <v>0.00287</v>
      </c>
      <c r="H217" s="490"/>
      <c r="I217" s="5"/>
      <c r="J217" s="5"/>
      <c r="K217" s="88"/>
      <c r="L217" s="88"/>
      <c r="M217" s="5"/>
      <c r="N217" s="5"/>
    </row>
    <row r="218" spans="1:14" ht="14.25" customHeight="1">
      <c r="A218" s="36"/>
      <c r="B218" s="40" t="s">
        <v>25</v>
      </c>
      <c r="C218" s="490"/>
      <c r="D218" s="490"/>
      <c r="E218" s="48">
        <v>2.25445</v>
      </c>
      <c r="F218" s="490"/>
      <c r="G218" s="84">
        <v>0.00287</v>
      </c>
      <c r="H218" s="490"/>
      <c r="I218" s="5"/>
      <c r="J218" s="5"/>
      <c r="K218" s="88"/>
      <c r="L218" s="88"/>
      <c r="M218" s="5"/>
      <c r="N218" s="5"/>
    </row>
    <row r="219" spans="1:14" ht="14.25" customHeight="1">
      <c r="A219" s="36"/>
      <c r="B219" s="37"/>
      <c r="C219" s="490"/>
      <c r="D219" s="490"/>
      <c r="E219" s="48"/>
      <c r="F219" s="490"/>
      <c r="G219" s="84"/>
      <c r="H219" s="490"/>
      <c r="I219" s="5"/>
      <c r="J219" s="5"/>
      <c r="K219" s="88"/>
      <c r="L219" s="88"/>
      <c r="M219" s="5"/>
      <c r="N219" s="5"/>
    </row>
    <row r="220" spans="1:14" ht="14.25" customHeight="1">
      <c r="A220" s="36"/>
      <c r="B220" s="37" t="s">
        <v>27</v>
      </c>
      <c r="C220" s="490"/>
      <c r="D220" s="490"/>
      <c r="E220" s="48"/>
      <c r="F220" s="490"/>
      <c r="G220" s="84"/>
      <c r="H220" s="490"/>
      <c r="I220" s="5"/>
      <c r="J220" s="5"/>
      <c r="K220" s="88"/>
      <c r="L220" s="88"/>
      <c r="M220" s="5"/>
      <c r="N220" s="5"/>
    </row>
    <row r="221" spans="1:14" ht="14.25" customHeight="1">
      <c r="A221" s="36"/>
      <c r="B221" s="40" t="s">
        <v>22</v>
      </c>
      <c r="C221" s="490"/>
      <c r="D221" s="490"/>
      <c r="E221" s="48">
        <v>2.36881</v>
      </c>
      <c r="F221" s="490"/>
      <c r="G221" s="84">
        <v>0.00287</v>
      </c>
      <c r="H221" s="490"/>
      <c r="I221" s="5"/>
      <c r="J221" s="5"/>
      <c r="K221" s="88"/>
      <c r="L221" s="88"/>
      <c r="M221" s="5"/>
      <c r="N221" s="5"/>
    </row>
    <row r="222" spans="1:14" ht="14.25" customHeight="1">
      <c r="A222" s="36"/>
      <c r="B222" s="40" t="s">
        <v>23</v>
      </c>
      <c r="C222" s="490"/>
      <c r="D222" s="490"/>
      <c r="E222" s="48">
        <v>2.36881</v>
      </c>
      <c r="F222" s="490"/>
      <c r="G222" s="84">
        <v>0.00287</v>
      </c>
      <c r="H222" s="490"/>
      <c r="I222" s="5"/>
      <c r="J222" s="5"/>
      <c r="K222" s="88"/>
      <c r="L222" s="88"/>
      <c r="M222" s="5"/>
      <c r="N222" s="5"/>
    </row>
    <row r="223" spans="1:14" ht="14.25" customHeight="1">
      <c r="A223" s="36"/>
      <c r="B223" s="40" t="s">
        <v>24</v>
      </c>
      <c r="C223" s="490"/>
      <c r="D223" s="490"/>
      <c r="E223" s="48">
        <v>2.36881</v>
      </c>
      <c r="F223" s="490"/>
      <c r="G223" s="84">
        <v>0.00287</v>
      </c>
      <c r="H223" s="490"/>
      <c r="I223" s="5"/>
      <c r="J223" s="5"/>
      <c r="K223" s="88"/>
      <c r="L223" s="88"/>
      <c r="M223" s="5"/>
      <c r="N223" s="5"/>
    </row>
    <row r="224" spans="1:14" ht="14.25" customHeight="1">
      <c r="A224" s="36"/>
      <c r="B224" s="40" t="s">
        <v>25</v>
      </c>
      <c r="C224" s="490"/>
      <c r="D224" s="490"/>
      <c r="E224" s="48">
        <v>2.36881</v>
      </c>
      <c r="F224" s="490"/>
      <c r="G224" s="84">
        <v>0.00287</v>
      </c>
      <c r="H224" s="490"/>
      <c r="I224" s="5"/>
      <c r="J224" s="5"/>
      <c r="K224" s="88"/>
      <c r="L224" s="88"/>
      <c r="M224" s="5"/>
      <c r="N224" s="5"/>
    </row>
    <row r="225" spans="1:14" ht="14.25" customHeight="1">
      <c r="A225" s="36"/>
      <c r="B225" s="37"/>
      <c r="C225" s="490"/>
      <c r="D225" s="490"/>
      <c r="E225" s="48"/>
      <c r="F225" s="490"/>
      <c r="G225" s="84"/>
      <c r="H225" s="490"/>
      <c r="I225" s="114"/>
      <c r="J225" s="115"/>
      <c r="K225" s="116"/>
      <c r="L225" s="362"/>
      <c r="M225" s="118"/>
      <c r="N225" s="119"/>
    </row>
    <row r="226" spans="1:14" ht="14.25" customHeight="1">
      <c r="A226" s="36"/>
      <c r="B226" s="37" t="s">
        <v>28</v>
      </c>
      <c r="C226" s="490"/>
      <c r="D226" s="490"/>
      <c r="E226" s="48"/>
      <c r="F226" s="490"/>
      <c r="G226" s="84"/>
      <c r="H226" s="490"/>
      <c r="I226" s="114"/>
      <c r="J226" s="115"/>
      <c r="K226" s="116"/>
      <c r="L226" s="362"/>
      <c r="M226" s="118"/>
      <c r="N226" s="119"/>
    </row>
    <row r="227" spans="1:14" ht="14.25" customHeight="1">
      <c r="A227" s="36"/>
      <c r="B227" s="40" t="s">
        <v>22</v>
      </c>
      <c r="C227" s="490"/>
      <c r="D227" s="490"/>
      <c r="E227" s="48">
        <v>2.82993</v>
      </c>
      <c r="F227" s="490"/>
      <c r="G227" s="84">
        <v>0.00287</v>
      </c>
      <c r="H227" s="490"/>
      <c r="I227" s="114"/>
      <c r="J227" s="115"/>
      <c r="K227" s="116"/>
      <c r="L227" s="362"/>
      <c r="M227" s="118"/>
      <c r="N227" s="119"/>
    </row>
    <row r="228" spans="1:14" ht="14.25" customHeight="1">
      <c r="A228" s="36"/>
      <c r="B228" s="40" t="s">
        <v>23</v>
      </c>
      <c r="C228" s="490"/>
      <c r="D228" s="490"/>
      <c r="E228" s="48">
        <v>2.82993</v>
      </c>
      <c r="F228" s="490"/>
      <c r="G228" s="84">
        <v>0.00287</v>
      </c>
      <c r="H228" s="490"/>
      <c r="I228" s="114"/>
      <c r="J228" s="115"/>
      <c r="K228" s="116"/>
      <c r="L228" s="362"/>
      <c r="M228" s="118"/>
      <c r="N228" s="119"/>
    </row>
    <row r="229" spans="1:14" ht="14.25" customHeight="1">
      <c r="A229" s="36"/>
      <c r="B229" s="40" t="s">
        <v>24</v>
      </c>
      <c r="C229" s="490"/>
      <c r="D229" s="490"/>
      <c r="E229" s="48">
        <v>2.82993</v>
      </c>
      <c r="F229" s="490"/>
      <c r="G229" s="84">
        <v>0.00287</v>
      </c>
      <c r="H229" s="490"/>
      <c r="I229" s="114"/>
      <c r="J229" s="115"/>
      <c r="K229" s="116"/>
      <c r="L229" s="362"/>
      <c r="M229" s="118"/>
      <c r="N229" s="119"/>
    </row>
    <row r="230" spans="1:14" ht="14.25" customHeight="1">
      <c r="A230" s="36"/>
      <c r="B230" s="40" t="s">
        <v>25</v>
      </c>
      <c r="C230" s="490"/>
      <c r="D230" s="490"/>
      <c r="E230" s="48">
        <v>2.82993</v>
      </c>
      <c r="F230" s="490"/>
      <c r="G230" s="84">
        <v>0.00287</v>
      </c>
      <c r="H230" s="490"/>
      <c r="I230" s="114"/>
      <c r="J230" s="115"/>
      <c r="K230" s="116"/>
      <c r="L230" s="362"/>
      <c r="M230" s="118"/>
      <c r="N230" s="119"/>
    </row>
    <row r="231" spans="1:14" ht="14.25" customHeight="1">
      <c r="A231" s="36"/>
      <c r="B231" s="40"/>
      <c r="C231" s="490"/>
      <c r="D231" s="490"/>
      <c r="E231" s="404"/>
      <c r="F231" s="490"/>
      <c r="G231" s="85"/>
      <c r="H231" s="490"/>
      <c r="I231" s="114"/>
      <c r="J231" s="115"/>
      <c r="K231" s="116"/>
      <c r="L231" s="362"/>
      <c r="M231" s="118"/>
      <c r="N231" s="119"/>
    </row>
    <row r="232" spans="1:14" ht="14.25" customHeight="1">
      <c r="A232" s="36"/>
      <c r="B232" s="40"/>
      <c r="C232" s="490"/>
      <c r="D232" s="490"/>
      <c r="E232" s="48"/>
      <c r="F232" s="490"/>
      <c r="G232" s="86"/>
      <c r="H232" s="490"/>
      <c r="I232" s="114"/>
      <c r="J232" s="115"/>
      <c r="K232" s="116"/>
      <c r="L232" s="362"/>
      <c r="M232" s="118"/>
      <c r="N232" s="119"/>
    </row>
    <row r="233" spans="1:14" ht="14.25" customHeight="1">
      <c r="A233" s="36"/>
      <c r="B233" s="40" t="s">
        <v>29</v>
      </c>
      <c r="C233" s="490"/>
      <c r="D233" s="490"/>
      <c r="E233" s="48"/>
      <c r="F233" s="490"/>
      <c r="G233" s="84"/>
      <c r="H233" s="490"/>
      <c r="I233" s="114"/>
      <c r="J233" s="115"/>
      <c r="K233" s="116"/>
      <c r="L233" s="362"/>
      <c r="M233" s="118"/>
      <c r="N233" s="119"/>
    </row>
    <row r="234" spans="1:14" ht="14.25" customHeight="1">
      <c r="A234" s="36"/>
      <c r="B234" s="40" t="s">
        <v>22</v>
      </c>
      <c r="C234" s="490"/>
      <c r="D234" s="490"/>
      <c r="E234" s="48">
        <v>2.06537</v>
      </c>
      <c r="F234" s="490"/>
      <c r="G234" s="84">
        <v>0.00287</v>
      </c>
      <c r="H234" s="490"/>
      <c r="I234" s="114"/>
      <c r="J234" s="115"/>
      <c r="K234" s="116"/>
      <c r="L234" s="362"/>
      <c r="M234" s="118"/>
      <c r="N234" s="119"/>
    </row>
    <row r="235" spans="1:14" ht="14.25" customHeight="1">
      <c r="A235" s="36"/>
      <c r="B235" s="40" t="s">
        <v>23</v>
      </c>
      <c r="C235" s="490"/>
      <c r="D235" s="490"/>
      <c r="E235" s="48">
        <v>2.06537</v>
      </c>
      <c r="F235" s="490"/>
      <c r="G235" s="84">
        <v>0.00287</v>
      </c>
      <c r="H235" s="490"/>
      <c r="I235" s="114"/>
      <c r="J235" s="115"/>
      <c r="K235" s="116"/>
      <c r="L235" s="362"/>
      <c r="M235" s="118"/>
      <c r="N235" s="119"/>
    </row>
    <row r="236" spans="1:14" ht="14.25" customHeight="1">
      <c r="A236" s="36"/>
      <c r="B236" s="40" t="s">
        <v>24</v>
      </c>
      <c r="C236" s="490"/>
      <c r="D236" s="490"/>
      <c r="E236" s="48">
        <v>2.06537</v>
      </c>
      <c r="F236" s="490"/>
      <c r="G236" s="84">
        <v>0.00287</v>
      </c>
      <c r="H236" s="490"/>
      <c r="I236" s="114"/>
      <c r="J236" s="115"/>
      <c r="K236" s="116"/>
      <c r="L236" s="362"/>
      <c r="M236" s="118"/>
      <c r="N236" s="119"/>
    </row>
    <row r="237" spans="1:14" ht="14.25" customHeight="1" thickBot="1">
      <c r="A237" s="36"/>
      <c r="B237" s="40" t="s">
        <v>25</v>
      </c>
      <c r="C237" s="510"/>
      <c r="D237" s="510"/>
      <c r="E237" s="48">
        <v>2.06537</v>
      </c>
      <c r="F237" s="510"/>
      <c r="G237" s="87">
        <v>0.00287</v>
      </c>
      <c r="H237" s="510"/>
      <c r="I237" s="114"/>
      <c r="J237" s="115"/>
      <c r="K237" s="116"/>
      <c r="L237" s="362"/>
      <c r="M237" s="118"/>
      <c r="N237" s="119"/>
    </row>
    <row r="238" spans="1:14" ht="26.25" thickBot="1">
      <c r="A238" s="353">
        <v>5</v>
      </c>
      <c r="B238" s="354" t="s">
        <v>43</v>
      </c>
      <c r="C238" s="348" t="s">
        <v>46</v>
      </c>
      <c r="D238" s="363"/>
      <c r="E238" s="406"/>
      <c r="F238" s="364"/>
      <c r="G238" s="365"/>
      <c r="H238" s="349"/>
      <c r="I238" s="118"/>
      <c r="J238" s="118"/>
      <c r="K238" s="116"/>
      <c r="L238" s="362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0" t="s">
        <v>45</v>
      </c>
      <c r="E239" s="48"/>
      <c r="F239" s="500" t="s">
        <v>45</v>
      </c>
      <c r="G239" s="49"/>
      <c r="H239" s="500" t="s">
        <v>45</v>
      </c>
      <c r="I239" s="366"/>
      <c r="J239" s="115"/>
      <c r="K239" s="116"/>
      <c r="L239" s="362"/>
      <c r="M239" s="118"/>
      <c r="N239" s="119"/>
    </row>
    <row r="240" spans="1:14" ht="12.75">
      <c r="A240" s="36"/>
      <c r="B240" s="40" t="s">
        <v>22</v>
      </c>
      <c r="C240" s="490"/>
      <c r="D240" s="490"/>
      <c r="E240" s="48">
        <v>0.0648</v>
      </c>
      <c r="F240" s="490"/>
      <c r="G240" s="49">
        <v>0.00287</v>
      </c>
      <c r="H240" s="490"/>
      <c r="I240" s="114"/>
      <c r="J240" s="115"/>
      <c r="K240" s="116"/>
      <c r="L240" s="362"/>
      <c r="M240" s="118"/>
      <c r="N240" s="119"/>
    </row>
    <row r="241" spans="1:14" ht="12.75">
      <c r="A241" s="36"/>
      <c r="B241" s="40" t="s">
        <v>23</v>
      </c>
      <c r="C241" s="490"/>
      <c r="D241" s="490"/>
      <c r="E241" s="48">
        <v>0.0648</v>
      </c>
      <c r="F241" s="490"/>
      <c r="G241" s="49">
        <v>0.00287</v>
      </c>
      <c r="H241" s="490"/>
      <c r="I241" s="114"/>
      <c r="J241" s="115"/>
      <c r="K241" s="116"/>
      <c r="L241" s="362"/>
      <c r="M241" s="118"/>
      <c r="N241" s="119"/>
    </row>
    <row r="242" spans="1:14" ht="12.75">
      <c r="A242" s="36"/>
      <c r="B242" s="40" t="s">
        <v>24</v>
      </c>
      <c r="C242" s="490"/>
      <c r="D242" s="490"/>
      <c r="E242" s="48">
        <v>0.0648</v>
      </c>
      <c r="F242" s="490"/>
      <c r="G242" s="49">
        <v>0.00287</v>
      </c>
      <c r="H242" s="490"/>
      <c r="I242" s="114"/>
      <c r="J242" s="115"/>
      <c r="K242" s="116"/>
      <c r="L242" s="362"/>
      <c r="M242" s="118"/>
      <c r="N242" s="119"/>
    </row>
    <row r="243" spans="1:14" ht="12.75">
      <c r="A243" s="36"/>
      <c r="B243" s="40" t="s">
        <v>25</v>
      </c>
      <c r="C243" s="490"/>
      <c r="D243" s="490"/>
      <c r="E243" s="48">
        <v>0.0648</v>
      </c>
      <c r="F243" s="490"/>
      <c r="G243" s="49">
        <v>0.00287</v>
      </c>
      <c r="H243" s="490"/>
      <c r="I243" s="114"/>
      <c r="J243" s="115"/>
      <c r="K243" s="116"/>
      <c r="L243" s="362"/>
      <c r="M243" s="118"/>
      <c r="N243" s="119"/>
    </row>
    <row r="244" spans="1:14" ht="12.75">
      <c r="A244" s="36"/>
      <c r="B244" s="37"/>
      <c r="C244" s="490"/>
      <c r="D244" s="490"/>
      <c r="E244" s="48"/>
      <c r="F244" s="490"/>
      <c r="G244" s="49"/>
      <c r="H244" s="490"/>
      <c r="I244" s="114"/>
      <c r="J244" s="115"/>
      <c r="K244" s="116"/>
      <c r="L244" s="362"/>
      <c r="M244" s="118"/>
      <c r="N244" s="119"/>
    </row>
    <row r="245" spans="1:14" ht="12.75">
      <c r="A245" s="36"/>
      <c r="B245" s="37" t="s">
        <v>26</v>
      </c>
      <c r="C245" s="490"/>
      <c r="D245" s="490"/>
      <c r="E245" s="48"/>
      <c r="F245" s="490"/>
      <c r="G245" s="49"/>
      <c r="H245" s="490"/>
      <c r="I245" s="114"/>
      <c r="J245" s="115"/>
      <c r="K245" s="116"/>
      <c r="L245" s="362"/>
      <c r="M245" s="118"/>
      <c r="N245" s="119"/>
    </row>
    <row r="246" spans="1:14" ht="12.75">
      <c r="A246" s="36"/>
      <c r="B246" s="40" t="s">
        <v>22</v>
      </c>
      <c r="C246" s="490"/>
      <c r="D246" s="490"/>
      <c r="E246" s="48">
        <v>0.17679</v>
      </c>
      <c r="F246" s="490"/>
      <c r="G246" s="49">
        <v>0.00287</v>
      </c>
      <c r="H246" s="490"/>
      <c r="I246" s="114"/>
      <c r="J246" s="115"/>
      <c r="K246" s="116"/>
      <c r="L246" s="362"/>
      <c r="M246" s="118"/>
      <c r="N246" s="119"/>
    </row>
    <row r="247" spans="1:14" ht="12.75">
      <c r="A247" s="36"/>
      <c r="B247" s="40" t="s">
        <v>23</v>
      </c>
      <c r="C247" s="490"/>
      <c r="D247" s="490"/>
      <c r="E247" s="48">
        <v>0.17679</v>
      </c>
      <c r="F247" s="490"/>
      <c r="G247" s="49">
        <v>0.00287</v>
      </c>
      <c r="H247" s="490"/>
      <c r="I247" s="114"/>
      <c r="J247" s="115"/>
      <c r="K247" s="116"/>
      <c r="L247" s="362"/>
      <c r="M247" s="118"/>
      <c r="N247" s="119"/>
    </row>
    <row r="248" spans="1:14" ht="12.75">
      <c r="A248" s="36"/>
      <c r="B248" s="40" t="s">
        <v>24</v>
      </c>
      <c r="C248" s="490"/>
      <c r="D248" s="490"/>
      <c r="E248" s="48">
        <v>0.17679</v>
      </c>
      <c r="F248" s="490"/>
      <c r="G248" s="49">
        <v>0.00287</v>
      </c>
      <c r="H248" s="490"/>
      <c r="I248" s="114"/>
      <c r="J248" s="115"/>
      <c r="K248" s="116"/>
      <c r="L248" s="362"/>
      <c r="M248" s="118"/>
      <c r="N248" s="119"/>
    </row>
    <row r="249" spans="1:14" ht="12.75">
      <c r="A249" s="36"/>
      <c r="B249" s="40" t="s">
        <v>25</v>
      </c>
      <c r="C249" s="490"/>
      <c r="D249" s="490"/>
      <c r="E249" s="48">
        <v>0.17679</v>
      </c>
      <c r="F249" s="490"/>
      <c r="G249" s="49">
        <v>0.00287</v>
      </c>
      <c r="H249" s="490"/>
      <c r="I249" s="114"/>
      <c r="J249" s="115"/>
      <c r="K249" s="116"/>
      <c r="L249" s="362"/>
      <c r="M249" s="118"/>
      <c r="N249" s="119"/>
    </row>
    <row r="250" spans="1:14" ht="12.75">
      <c r="A250" s="36"/>
      <c r="B250" s="37"/>
      <c r="C250" s="490"/>
      <c r="D250" s="490"/>
      <c r="E250" s="48"/>
      <c r="F250" s="490"/>
      <c r="G250" s="49"/>
      <c r="H250" s="490"/>
      <c r="I250" s="114"/>
      <c r="J250" s="115"/>
      <c r="K250" s="116"/>
      <c r="L250" s="362"/>
      <c r="M250" s="118"/>
      <c r="N250" s="119"/>
    </row>
    <row r="251" spans="1:14" ht="12.75">
      <c r="A251" s="36"/>
      <c r="B251" s="37" t="s">
        <v>27</v>
      </c>
      <c r="C251" s="490"/>
      <c r="D251" s="490"/>
      <c r="E251" s="48"/>
      <c r="F251" s="490"/>
      <c r="G251" s="49"/>
      <c r="H251" s="490"/>
      <c r="I251" s="114"/>
      <c r="J251" s="115"/>
      <c r="K251" s="116"/>
      <c r="L251" s="362"/>
      <c r="M251" s="118"/>
      <c r="N251" s="119"/>
    </row>
    <row r="252" spans="1:14" ht="12.75">
      <c r="A252" s="36"/>
      <c r="B252" s="40" t="s">
        <v>22</v>
      </c>
      <c r="C252" s="490"/>
      <c r="D252" s="490"/>
      <c r="E252" s="48">
        <v>0.25086</v>
      </c>
      <c r="F252" s="490"/>
      <c r="G252" s="49">
        <v>0.00287</v>
      </c>
      <c r="H252" s="490"/>
      <c r="I252" s="114"/>
      <c r="J252" s="115"/>
      <c r="K252" s="116"/>
      <c r="L252" s="362"/>
      <c r="M252" s="118"/>
      <c r="N252" s="119"/>
    </row>
    <row r="253" spans="1:14" ht="12.75">
      <c r="A253" s="36"/>
      <c r="B253" s="40" t="s">
        <v>23</v>
      </c>
      <c r="C253" s="490"/>
      <c r="D253" s="490"/>
      <c r="E253" s="48">
        <v>0.25086</v>
      </c>
      <c r="F253" s="490"/>
      <c r="G253" s="49">
        <v>0.00287</v>
      </c>
      <c r="H253" s="490"/>
      <c r="I253" s="114"/>
      <c r="J253" s="115"/>
      <c r="K253" s="116"/>
      <c r="L253" s="362"/>
      <c r="M253" s="118"/>
      <c r="N253" s="119"/>
    </row>
    <row r="254" spans="1:14" ht="12.75">
      <c r="A254" s="36"/>
      <c r="B254" s="40" t="s">
        <v>24</v>
      </c>
      <c r="C254" s="490"/>
      <c r="D254" s="490"/>
      <c r="E254" s="48">
        <v>0.25086</v>
      </c>
      <c r="F254" s="490"/>
      <c r="G254" s="49">
        <v>0.00287</v>
      </c>
      <c r="H254" s="490"/>
      <c r="I254" s="114"/>
      <c r="J254" s="115"/>
      <c r="K254" s="116"/>
      <c r="L254" s="362"/>
      <c r="M254" s="118"/>
      <c r="N254" s="119"/>
    </row>
    <row r="255" spans="1:14" ht="12.75">
      <c r="A255" s="36"/>
      <c r="B255" s="40" t="s">
        <v>25</v>
      </c>
      <c r="C255" s="490"/>
      <c r="D255" s="490"/>
      <c r="E255" s="48">
        <v>0.25086</v>
      </c>
      <c r="F255" s="490"/>
      <c r="G255" s="49">
        <v>0.00287</v>
      </c>
      <c r="H255" s="490"/>
      <c r="I255" s="114"/>
      <c r="J255" s="115"/>
      <c r="K255" s="116"/>
      <c r="L255" s="362"/>
      <c r="M255" s="118"/>
      <c r="N255" s="119"/>
    </row>
    <row r="256" spans="1:14" ht="12.75">
      <c r="A256" s="36"/>
      <c r="B256" s="37"/>
      <c r="C256" s="490"/>
      <c r="D256" s="490"/>
      <c r="E256" s="48"/>
      <c r="F256" s="490"/>
      <c r="G256" s="49"/>
      <c r="H256" s="490"/>
      <c r="I256" s="114"/>
      <c r="J256" s="115"/>
      <c r="K256" s="116"/>
      <c r="L256" s="362"/>
      <c r="M256" s="118"/>
      <c r="N256" s="119"/>
    </row>
    <row r="257" spans="1:14" ht="12.75">
      <c r="A257" s="36"/>
      <c r="B257" s="37" t="s">
        <v>28</v>
      </c>
      <c r="C257" s="490"/>
      <c r="D257" s="490"/>
      <c r="E257" s="48"/>
      <c r="F257" s="490"/>
      <c r="G257" s="49"/>
      <c r="H257" s="490"/>
      <c r="I257" s="114"/>
      <c r="J257" s="115"/>
      <c r="K257" s="116"/>
      <c r="L257" s="362"/>
      <c r="M257" s="118"/>
      <c r="N257" s="119"/>
    </row>
    <row r="258" spans="1:14" ht="12.75">
      <c r="A258" s="36"/>
      <c r="B258" s="40" t="s">
        <v>22</v>
      </c>
      <c r="C258" s="490"/>
      <c r="D258" s="490"/>
      <c r="E258" s="48">
        <v>0.56066</v>
      </c>
      <c r="F258" s="490"/>
      <c r="G258" s="49">
        <v>0.00287</v>
      </c>
      <c r="H258" s="490"/>
      <c r="I258" s="114"/>
      <c r="J258" s="115"/>
      <c r="K258" s="116"/>
      <c r="L258" s="362"/>
      <c r="M258" s="118"/>
      <c r="N258" s="119"/>
    </row>
    <row r="259" spans="1:14" ht="12.75">
      <c r="A259" s="36"/>
      <c r="B259" s="40" t="s">
        <v>23</v>
      </c>
      <c r="C259" s="490"/>
      <c r="D259" s="490"/>
      <c r="E259" s="48">
        <v>0.56066</v>
      </c>
      <c r="F259" s="490"/>
      <c r="G259" s="49">
        <v>0.00287</v>
      </c>
      <c r="H259" s="490"/>
      <c r="I259" s="114"/>
      <c r="J259" s="115"/>
      <c r="K259" s="116"/>
      <c r="L259" s="362"/>
      <c r="M259" s="118"/>
      <c r="N259" s="119"/>
    </row>
    <row r="260" spans="1:14" ht="12.75">
      <c r="A260" s="36"/>
      <c r="B260" s="40" t="s">
        <v>24</v>
      </c>
      <c r="C260" s="490"/>
      <c r="D260" s="490"/>
      <c r="E260" s="48">
        <v>0.56066</v>
      </c>
      <c r="F260" s="490"/>
      <c r="G260" s="49">
        <v>0.00287</v>
      </c>
      <c r="H260" s="490"/>
      <c r="I260" s="114"/>
      <c r="J260" s="115"/>
      <c r="K260" s="116"/>
      <c r="L260" s="362"/>
      <c r="M260" s="118"/>
      <c r="N260" s="119"/>
    </row>
    <row r="261" spans="1:14" ht="12.75">
      <c r="A261" s="36"/>
      <c r="B261" s="40" t="s">
        <v>25</v>
      </c>
      <c r="C261" s="490"/>
      <c r="D261" s="490"/>
      <c r="E261" s="48">
        <v>0.56066</v>
      </c>
      <c r="F261" s="490"/>
      <c r="G261" s="49">
        <v>0.00287</v>
      </c>
      <c r="H261" s="490"/>
      <c r="I261" s="114"/>
      <c r="J261" s="115"/>
      <c r="K261" s="116"/>
      <c r="L261" s="362"/>
      <c r="M261" s="118"/>
      <c r="N261" s="119"/>
    </row>
    <row r="262" spans="1:14" ht="12.75">
      <c r="A262" s="36"/>
      <c r="B262" s="40"/>
      <c r="C262" s="490"/>
      <c r="D262" s="490"/>
      <c r="E262" s="5"/>
      <c r="F262" s="490"/>
      <c r="G262" s="5"/>
      <c r="H262" s="490"/>
      <c r="I262" s="114"/>
      <c r="J262" s="115"/>
      <c r="K262" s="116"/>
      <c r="L262" s="362"/>
      <c r="M262" s="118"/>
      <c r="N262" s="119"/>
    </row>
    <row r="263" spans="1:14" ht="12.75">
      <c r="A263" s="36"/>
      <c r="B263" s="40"/>
      <c r="C263" s="490"/>
      <c r="D263" s="490"/>
      <c r="E263" s="48"/>
      <c r="F263" s="490"/>
      <c r="G263" s="49"/>
      <c r="H263" s="490"/>
      <c r="I263" s="114"/>
      <c r="J263" s="115"/>
      <c r="K263" s="116"/>
      <c r="L263" s="362"/>
      <c r="M263" s="118"/>
      <c r="N263" s="119"/>
    </row>
    <row r="264" spans="1:14" ht="12.75">
      <c r="A264" s="36"/>
      <c r="B264" s="40" t="s">
        <v>29</v>
      </c>
      <c r="C264" s="490"/>
      <c r="D264" s="490"/>
      <c r="E264" s="48"/>
      <c r="F264" s="490"/>
      <c r="G264" s="49"/>
      <c r="H264" s="490"/>
      <c r="I264" s="114"/>
      <c r="J264" s="115"/>
      <c r="K264" s="116"/>
      <c r="L264" s="362"/>
      <c r="M264" s="118"/>
      <c r="N264" s="119"/>
    </row>
    <row r="265" spans="1:14" ht="12.75">
      <c r="A265" s="36"/>
      <c r="B265" s="40" t="s">
        <v>22</v>
      </c>
      <c r="C265" s="490"/>
      <c r="D265" s="490"/>
      <c r="E265" s="53">
        <v>0</v>
      </c>
      <c r="F265" s="490"/>
      <c r="G265" s="49">
        <v>0.00287</v>
      </c>
      <c r="H265" s="490"/>
      <c r="I265" s="114"/>
      <c r="J265" s="115"/>
      <c r="K265" s="116"/>
      <c r="L265" s="362"/>
      <c r="M265" s="118"/>
      <c r="N265" s="119"/>
    </row>
    <row r="266" spans="1:14" ht="12.75">
      <c r="A266" s="36"/>
      <c r="B266" s="40" t="s">
        <v>23</v>
      </c>
      <c r="C266" s="490"/>
      <c r="D266" s="490"/>
      <c r="E266" s="53">
        <v>0</v>
      </c>
      <c r="F266" s="490"/>
      <c r="G266" s="49">
        <v>0.00287</v>
      </c>
      <c r="H266" s="490"/>
      <c r="I266" s="114"/>
      <c r="J266" s="115"/>
      <c r="K266" s="116"/>
      <c r="L266" s="362"/>
      <c r="M266" s="118"/>
      <c r="N266" s="119"/>
    </row>
    <row r="267" spans="1:14" ht="12.75">
      <c r="A267" s="36"/>
      <c r="B267" s="40" t="s">
        <v>24</v>
      </c>
      <c r="C267" s="490"/>
      <c r="D267" s="490"/>
      <c r="E267" s="53">
        <v>0</v>
      </c>
      <c r="F267" s="490"/>
      <c r="G267" s="49">
        <v>0.00287</v>
      </c>
      <c r="H267" s="490"/>
      <c r="I267" s="114"/>
      <c r="J267" s="115"/>
      <c r="K267" s="116"/>
      <c r="L267" s="362"/>
      <c r="M267" s="118"/>
      <c r="N267" s="119"/>
    </row>
    <row r="268" spans="1:14" ht="13.5" thickBot="1">
      <c r="A268" s="36"/>
      <c r="B268" s="40" t="s">
        <v>25</v>
      </c>
      <c r="C268" s="491"/>
      <c r="D268" s="491"/>
      <c r="E268" s="53">
        <v>0</v>
      </c>
      <c r="F268" s="491"/>
      <c r="G268" s="49">
        <v>0.00287</v>
      </c>
      <c r="H268" s="491"/>
      <c r="I268" s="114"/>
      <c r="J268" s="115"/>
      <c r="K268" s="116"/>
      <c r="L268" s="362"/>
      <c r="M268" s="118"/>
      <c r="N268" s="119"/>
    </row>
    <row r="269" spans="1:14" ht="13.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362"/>
      <c r="M269" s="118"/>
      <c r="N269" s="119"/>
    </row>
    <row r="270" spans="1:14" ht="27.75" thickBot="1">
      <c r="A270" s="367">
        <v>4</v>
      </c>
      <c r="B270" s="368" t="s">
        <v>38</v>
      </c>
      <c r="C270" s="369">
        <v>1.78163</v>
      </c>
      <c r="D270" s="370">
        <v>0.04238</v>
      </c>
      <c r="E270" s="370">
        <v>0</v>
      </c>
      <c r="F270" s="370">
        <v>0.03951</v>
      </c>
      <c r="G270" s="370">
        <v>0.00287</v>
      </c>
      <c r="H270" s="371">
        <v>1.82401</v>
      </c>
      <c r="I270" s="114"/>
      <c r="J270" s="114"/>
      <c r="K270" s="116"/>
      <c r="L270" s="362"/>
      <c r="M270" s="118"/>
      <c r="N270" s="118"/>
    </row>
    <row r="271" spans="1:14" ht="14.25" thickBot="1">
      <c r="A271" s="367">
        <v>5</v>
      </c>
      <c r="B271" s="368" t="s">
        <v>39</v>
      </c>
      <c r="C271" s="369">
        <v>1.78163</v>
      </c>
      <c r="D271" s="370">
        <v>0.04238</v>
      </c>
      <c r="E271" s="370">
        <v>0</v>
      </c>
      <c r="F271" s="370">
        <v>0.03951</v>
      </c>
      <c r="G271" s="370">
        <v>0.00287</v>
      </c>
      <c r="H271" s="371">
        <v>1.82401</v>
      </c>
      <c r="I271" s="114"/>
      <c r="J271" s="118"/>
      <c r="K271" s="116"/>
      <c r="L271" s="362"/>
      <c r="M271" s="118"/>
      <c r="N271" s="118"/>
    </row>
    <row r="272" spans="1:14" ht="41.25" thickBot="1">
      <c r="A272" s="367">
        <v>6</v>
      </c>
      <c r="B272" s="368" t="s">
        <v>40</v>
      </c>
      <c r="C272" s="369">
        <v>1.78163</v>
      </c>
      <c r="D272" s="370">
        <v>0.04238</v>
      </c>
      <c r="E272" s="370">
        <v>0</v>
      </c>
      <c r="F272" s="370">
        <v>0.03951</v>
      </c>
      <c r="G272" s="370">
        <v>0.00287</v>
      </c>
      <c r="H272" s="371">
        <v>1.82401</v>
      </c>
      <c r="I272" s="114"/>
      <c r="J272" s="118"/>
      <c r="K272" s="116"/>
      <c r="L272" s="362"/>
      <c r="M272" s="118"/>
      <c r="N272" s="118"/>
    </row>
    <row r="273" spans="1:14" ht="41.25" thickBot="1">
      <c r="A273" s="367">
        <v>7</v>
      </c>
      <c r="B273" s="368" t="s">
        <v>41</v>
      </c>
      <c r="C273" s="369">
        <v>1.78163</v>
      </c>
      <c r="D273" s="370">
        <v>0.04238</v>
      </c>
      <c r="E273" s="370">
        <v>0</v>
      </c>
      <c r="F273" s="370">
        <v>0.03951</v>
      </c>
      <c r="G273" s="370">
        <v>0.00287</v>
      </c>
      <c r="H273" s="371">
        <v>1.82401</v>
      </c>
      <c r="I273" s="114"/>
      <c r="J273" s="118"/>
      <c r="K273" s="116"/>
      <c r="L273" s="362"/>
      <c r="M273" s="118"/>
      <c r="N273" s="118"/>
    </row>
    <row r="274" spans="1:14" ht="13.5" customHeight="1" thickBot="1">
      <c r="A274" s="367">
        <v>8</v>
      </c>
      <c r="B274" s="368" t="s">
        <v>48</v>
      </c>
      <c r="C274" s="369">
        <v>1.78163</v>
      </c>
      <c r="D274" s="370">
        <v>0.04238</v>
      </c>
      <c r="E274" s="370">
        <v>0</v>
      </c>
      <c r="F274" s="370">
        <v>0.03951</v>
      </c>
      <c r="G274" s="370">
        <v>0.00287</v>
      </c>
      <c r="H274" s="371">
        <v>1.82401</v>
      </c>
      <c r="I274" s="114"/>
      <c r="J274" s="115"/>
      <c r="K274" s="116"/>
      <c r="L274" s="362"/>
      <c r="M274" s="118"/>
      <c r="N274" s="119"/>
    </row>
    <row r="275" spans="1:14" ht="14.25" thickBot="1">
      <c r="A275" s="367">
        <v>9</v>
      </c>
      <c r="B275" s="368" t="s">
        <v>49</v>
      </c>
      <c r="C275" s="369">
        <v>1.78163</v>
      </c>
      <c r="D275" s="370">
        <v>0.04238</v>
      </c>
      <c r="E275" s="370">
        <v>0</v>
      </c>
      <c r="F275" s="370">
        <v>0.03951</v>
      </c>
      <c r="G275" s="370">
        <v>0.00287</v>
      </c>
      <c r="H275" s="371">
        <v>1.82401</v>
      </c>
      <c r="I275" s="114"/>
      <c r="J275" s="118"/>
      <c r="K275" s="116"/>
      <c r="L275" s="362"/>
      <c r="M275" s="118"/>
      <c r="N275" s="118"/>
    </row>
    <row r="276" spans="1:14" ht="14.25" thickBot="1">
      <c r="A276" s="367">
        <v>10</v>
      </c>
      <c r="B276" s="368" t="s">
        <v>50</v>
      </c>
      <c r="C276" s="369">
        <v>1.78163</v>
      </c>
      <c r="D276" s="370">
        <v>0.04238</v>
      </c>
      <c r="E276" s="370">
        <v>0</v>
      </c>
      <c r="F276" s="370">
        <v>0.03951</v>
      </c>
      <c r="G276" s="370">
        <v>0.00287</v>
      </c>
      <c r="H276" s="371">
        <v>1.82401</v>
      </c>
      <c r="I276" s="114"/>
      <c r="J276" s="118"/>
      <c r="K276" s="116"/>
      <c r="L276" s="362"/>
      <c r="M276" s="118"/>
      <c r="N276" s="118"/>
    </row>
    <row r="277" spans="1:14" ht="13.5" thickBot="1">
      <c r="A277" s="497" t="s">
        <v>42</v>
      </c>
      <c r="B277" s="498"/>
      <c r="C277" s="498"/>
      <c r="D277" s="498"/>
      <c r="E277" s="498"/>
      <c r="F277" s="498"/>
      <c r="G277" s="498"/>
      <c r="H277" s="499"/>
      <c r="I277" s="114"/>
      <c r="J277" s="118"/>
      <c r="K277" s="116"/>
      <c r="L277" s="362"/>
      <c r="M277" s="118"/>
      <c r="N277" s="118"/>
    </row>
    <row r="278" spans="1:14" ht="27.75" thickBot="1">
      <c r="A278" s="367">
        <v>11</v>
      </c>
      <c r="B278" s="368" t="s">
        <v>38</v>
      </c>
      <c r="C278" s="369">
        <v>1.78163</v>
      </c>
      <c r="D278" s="370">
        <v>0.03366</v>
      </c>
      <c r="E278" s="370">
        <v>0</v>
      </c>
      <c r="F278" s="370">
        <v>0.03079</v>
      </c>
      <c r="G278" s="370">
        <v>0.00287</v>
      </c>
      <c r="H278" s="371">
        <v>1.81529</v>
      </c>
      <c r="I278" s="114"/>
      <c r="J278" s="118"/>
      <c r="K278" s="116"/>
      <c r="L278" s="362"/>
      <c r="M278" s="118"/>
      <c r="N278" s="118"/>
    </row>
    <row r="279" spans="1:14" ht="14.25" thickBot="1">
      <c r="A279" s="367">
        <v>12</v>
      </c>
      <c r="B279" s="368" t="s">
        <v>39</v>
      </c>
      <c r="C279" s="369">
        <v>1.78163</v>
      </c>
      <c r="D279" s="370">
        <v>0.03366</v>
      </c>
      <c r="E279" s="370">
        <v>0</v>
      </c>
      <c r="F279" s="370">
        <v>0.03079</v>
      </c>
      <c r="G279" s="370">
        <v>0.00287</v>
      </c>
      <c r="H279" s="371">
        <v>1.81529</v>
      </c>
      <c r="I279" s="131"/>
      <c r="J279" s="131"/>
      <c r="K279" s="131"/>
      <c r="L279" s="362"/>
      <c r="M279" s="131"/>
      <c r="N279" s="131"/>
    </row>
    <row r="280" spans="1:14" ht="41.25" thickBot="1">
      <c r="A280" s="367">
        <v>13</v>
      </c>
      <c r="B280" s="368" t="s">
        <v>40</v>
      </c>
      <c r="C280" s="369">
        <v>1.78163</v>
      </c>
      <c r="D280" s="370">
        <v>0.03366</v>
      </c>
      <c r="E280" s="370">
        <v>0</v>
      </c>
      <c r="F280" s="370">
        <v>0.03079</v>
      </c>
      <c r="G280" s="370">
        <v>0.00287</v>
      </c>
      <c r="H280" s="371">
        <v>1.81529</v>
      </c>
      <c r="I280" s="5"/>
      <c r="J280" s="5"/>
      <c r="K280" s="5"/>
      <c r="L280" s="5"/>
      <c r="M280" s="5"/>
      <c r="N280" s="5"/>
    </row>
    <row r="281" spans="1:14" ht="41.25" thickBot="1">
      <c r="A281" s="367">
        <v>14</v>
      </c>
      <c r="B281" s="368" t="s">
        <v>41</v>
      </c>
      <c r="C281" s="369">
        <v>1.78163</v>
      </c>
      <c r="D281" s="370">
        <v>0.03366</v>
      </c>
      <c r="E281" s="370">
        <v>0</v>
      </c>
      <c r="F281" s="370">
        <v>0.03079</v>
      </c>
      <c r="G281" s="370">
        <v>0.00287</v>
      </c>
      <c r="H281" s="371">
        <v>1.81529</v>
      </c>
      <c r="I281" s="5"/>
      <c r="J281" s="5"/>
      <c r="K281" s="5"/>
      <c r="L281" s="5"/>
      <c r="M281" s="5"/>
      <c r="N281" s="5"/>
    </row>
    <row r="282" spans="1:14" ht="14.25" thickBot="1">
      <c r="A282" s="367">
        <v>15</v>
      </c>
      <c r="B282" s="368" t="s">
        <v>48</v>
      </c>
      <c r="C282" s="369">
        <v>1.78163</v>
      </c>
      <c r="D282" s="370">
        <v>0.03366</v>
      </c>
      <c r="E282" s="370">
        <v>0</v>
      </c>
      <c r="F282" s="370">
        <v>0.03079</v>
      </c>
      <c r="G282" s="370">
        <v>0.00287</v>
      </c>
      <c r="H282" s="371">
        <v>1.81529</v>
      </c>
      <c r="I282" s="5"/>
      <c r="J282" s="5"/>
      <c r="K282" s="5"/>
      <c r="L282" s="5"/>
      <c r="M282" s="5"/>
      <c r="N282" s="5"/>
    </row>
    <row r="283" spans="1:14" ht="14.25" thickBot="1">
      <c r="A283" s="367">
        <v>16</v>
      </c>
      <c r="B283" s="368" t="s">
        <v>49</v>
      </c>
      <c r="C283" s="369">
        <v>1.78163</v>
      </c>
      <c r="D283" s="370">
        <v>0.03366</v>
      </c>
      <c r="E283" s="370">
        <v>0</v>
      </c>
      <c r="F283" s="370">
        <v>0.03079</v>
      </c>
      <c r="G283" s="370">
        <v>0.00287</v>
      </c>
      <c r="H283" s="371">
        <v>1.81529</v>
      </c>
      <c r="I283" s="5"/>
      <c r="J283" s="5"/>
      <c r="K283" s="5"/>
      <c r="L283" s="5"/>
      <c r="M283" s="5"/>
      <c r="N283" s="5"/>
    </row>
    <row r="284" spans="1:14" ht="14.25" thickBot="1">
      <c r="A284" s="367">
        <v>17</v>
      </c>
      <c r="B284" s="368" t="s">
        <v>50</v>
      </c>
      <c r="C284" s="369">
        <v>1.78163</v>
      </c>
      <c r="D284" s="370">
        <v>0.03366</v>
      </c>
      <c r="E284" s="370">
        <v>0</v>
      </c>
      <c r="F284" s="370">
        <v>0.03079</v>
      </c>
      <c r="G284" s="370">
        <v>0.00287</v>
      </c>
      <c r="H284" s="371">
        <v>1.81529</v>
      </c>
      <c r="I284" s="5"/>
      <c r="J284" s="5"/>
      <c r="K284" s="5"/>
      <c r="L284" s="5"/>
      <c r="M284" s="5"/>
      <c r="N284" s="5"/>
    </row>
  </sheetData>
  <sheetProtection/>
  <mergeCells count="19">
    <mergeCell ref="C111:C141"/>
    <mergeCell ref="C144:C174"/>
    <mergeCell ref="C176:C206"/>
    <mergeCell ref="A1:J1"/>
    <mergeCell ref="B5:G5"/>
    <mergeCell ref="A10:I10"/>
    <mergeCell ref="C15:C44"/>
    <mergeCell ref="C47:C77"/>
    <mergeCell ref="C79:C109"/>
    <mergeCell ref="A277:H277"/>
    <mergeCell ref="H208:H237"/>
    <mergeCell ref="C239:C268"/>
    <mergeCell ref="D239:D268"/>
    <mergeCell ref="F239:F268"/>
    <mergeCell ref="H239:H268"/>
    <mergeCell ref="A269:H269"/>
    <mergeCell ref="C208:C237"/>
    <mergeCell ref="D208:D237"/>
    <mergeCell ref="F208:F2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4"/>
  <sheetViews>
    <sheetView zoomScale="70" zoomScaleNormal="70" zoomScalePageLayoutView="0" workbookViewId="0" topLeftCell="A247">
      <selection activeCell="G224" sqref="G224"/>
    </sheetView>
  </sheetViews>
  <sheetFormatPr defaultColWidth="9.140625" defaultRowHeight="15"/>
  <cols>
    <col min="1" max="1" width="5.7109375" style="1" customWidth="1"/>
    <col min="2" max="2" width="59.57421875" style="4" customWidth="1"/>
    <col min="3" max="7" width="18.57421875" style="1" customWidth="1"/>
    <col min="8" max="8" width="22.8515625" style="1" customWidth="1"/>
    <col min="9" max="9" width="17.8515625" style="1" customWidth="1"/>
    <col min="10" max="10" width="14.140625" style="1" customWidth="1"/>
    <col min="11" max="11" width="11.00390625" style="1" customWidth="1"/>
    <col min="12" max="12" width="11.421875" style="238" bestFit="1" customWidth="1"/>
    <col min="13" max="16384" width="9.140625" style="1" customWidth="1"/>
  </cols>
  <sheetData>
    <row r="1" spans="1:15" ht="36.75" customHeight="1">
      <c r="A1" s="493" t="s">
        <v>47</v>
      </c>
      <c r="B1" s="493"/>
      <c r="C1" s="493"/>
      <c r="D1" s="493"/>
      <c r="E1" s="493"/>
      <c r="F1" s="493"/>
      <c r="G1" s="493"/>
      <c r="H1" s="493"/>
      <c r="I1" s="493"/>
      <c r="J1" s="493"/>
      <c r="K1" s="17"/>
      <c r="L1" s="17"/>
      <c r="M1" s="17"/>
      <c r="N1" s="17"/>
      <c r="O1" s="17"/>
    </row>
    <row r="2" spans="1:15" ht="15" customHeight="1">
      <c r="A2" s="14"/>
      <c r="B2" s="14"/>
      <c r="C2" s="14"/>
      <c r="D2" s="14"/>
      <c r="E2" s="14"/>
      <c r="F2" s="14"/>
      <c r="G2" s="14"/>
      <c r="H2" s="14"/>
      <c r="I2" s="22"/>
      <c r="J2" s="22"/>
      <c r="K2" s="17"/>
      <c r="L2" s="17"/>
      <c r="M2" s="17"/>
      <c r="N2" s="17"/>
      <c r="O2" s="17"/>
    </row>
    <row r="3" spans="1:15" ht="22.5" customHeight="1">
      <c r="A3" s="23"/>
      <c r="B3" s="24" t="s">
        <v>1</v>
      </c>
      <c r="C3" s="24"/>
      <c r="D3" s="24"/>
      <c r="E3" s="24"/>
      <c r="F3" s="24"/>
      <c r="G3" s="24"/>
      <c r="H3" s="24"/>
      <c r="I3" s="65">
        <v>101661</v>
      </c>
      <c r="J3" s="25" t="s">
        <v>2</v>
      </c>
      <c r="K3" s="25"/>
      <c r="L3" s="391"/>
      <c r="M3" s="5"/>
      <c r="N3" s="21"/>
      <c r="O3" s="5"/>
    </row>
    <row r="4" spans="1:15" ht="22.5" customHeight="1">
      <c r="A4" s="23"/>
      <c r="B4" s="24" t="s">
        <v>3</v>
      </c>
      <c r="C4" s="24"/>
      <c r="D4" s="24"/>
      <c r="E4" s="24"/>
      <c r="F4" s="24"/>
      <c r="G4" s="24"/>
      <c r="H4" s="24"/>
      <c r="I4" s="66">
        <v>30879</v>
      </c>
      <c r="J4" s="25" t="s">
        <v>2</v>
      </c>
      <c r="K4" s="25"/>
      <c r="L4" s="391"/>
      <c r="M4" s="5"/>
      <c r="N4" s="26"/>
      <c r="O4" s="5"/>
    </row>
    <row r="5" spans="1:15" ht="39" customHeight="1">
      <c r="A5" s="23"/>
      <c r="B5" s="494" t="s">
        <v>4</v>
      </c>
      <c r="C5" s="494"/>
      <c r="D5" s="494"/>
      <c r="E5" s="494"/>
      <c r="F5" s="494"/>
      <c r="G5" s="494"/>
      <c r="H5" s="15"/>
      <c r="I5" s="66">
        <v>70782</v>
      </c>
      <c r="J5" s="25" t="s">
        <v>2</v>
      </c>
      <c r="K5" s="25"/>
      <c r="L5" s="391"/>
      <c r="M5" s="5"/>
      <c r="N5" s="21"/>
      <c r="O5" s="5"/>
    </row>
    <row r="6" spans="1:15" ht="22.5" customHeight="1">
      <c r="A6" s="23"/>
      <c r="B6" s="24" t="s">
        <v>5</v>
      </c>
      <c r="C6" s="24"/>
      <c r="D6" s="24"/>
      <c r="E6" s="24"/>
      <c r="F6" s="24"/>
      <c r="G6" s="24"/>
      <c r="H6" s="24"/>
      <c r="I6" s="66">
        <v>0</v>
      </c>
      <c r="J6" s="25" t="s">
        <v>2</v>
      </c>
      <c r="K6" s="25"/>
      <c r="L6" s="391"/>
      <c r="M6" s="5"/>
      <c r="N6" s="21"/>
      <c r="O6" s="5"/>
    </row>
    <row r="7" spans="1:15" ht="22.5" customHeight="1">
      <c r="A7" s="23"/>
      <c r="B7" s="24" t="s">
        <v>6</v>
      </c>
      <c r="C7" s="24"/>
      <c r="D7" s="24"/>
      <c r="E7" s="24"/>
      <c r="F7" s="24"/>
      <c r="G7" s="24"/>
      <c r="H7" s="24"/>
      <c r="I7" s="67">
        <v>180.165</v>
      </c>
      <c r="J7" s="25" t="s">
        <v>7</v>
      </c>
      <c r="K7" s="25"/>
      <c r="L7" s="391"/>
      <c r="M7" s="5"/>
      <c r="N7" s="5"/>
      <c r="O7" s="5"/>
    </row>
    <row r="8" spans="1:15" ht="22.5" customHeight="1">
      <c r="A8" s="23"/>
      <c r="B8" s="24" t="s">
        <v>8</v>
      </c>
      <c r="C8" s="24"/>
      <c r="D8" s="24"/>
      <c r="E8" s="24"/>
      <c r="F8" s="24"/>
      <c r="G8" s="24"/>
      <c r="H8" s="24"/>
      <c r="I8" s="67">
        <v>79.782</v>
      </c>
      <c r="J8" s="25" t="s">
        <v>7</v>
      </c>
      <c r="K8" s="25"/>
      <c r="L8" s="391"/>
      <c r="M8" s="5"/>
      <c r="N8" s="5"/>
      <c r="O8" s="5"/>
    </row>
    <row r="9" spans="1:15" ht="36.75" customHeight="1">
      <c r="A9" s="27"/>
      <c r="B9" s="28" t="s">
        <v>9</v>
      </c>
      <c r="C9" s="5"/>
      <c r="D9" s="5"/>
      <c r="E9" s="5"/>
      <c r="F9" s="5"/>
      <c r="G9" s="5"/>
      <c r="H9" s="5"/>
      <c r="I9" s="390"/>
      <c r="J9" s="5"/>
      <c r="K9" s="5"/>
      <c r="L9" s="391"/>
      <c r="M9" s="5"/>
      <c r="N9" s="5"/>
      <c r="O9" s="5"/>
    </row>
    <row r="10" spans="1:15" ht="33.75" customHeight="1">
      <c r="A10" s="495">
        <v>42248</v>
      </c>
      <c r="B10" s="496"/>
      <c r="C10" s="496"/>
      <c r="D10" s="496"/>
      <c r="E10" s="496"/>
      <c r="F10" s="496"/>
      <c r="G10" s="496"/>
      <c r="H10" s="496"/>
      <c r="I10" s="496"/>
      <c r="J10" s="30"/>
      <c r="K10" s="21"/>
      <c r="L10" s="392"/>
      <c r="M10" s="17"/>
      <c r="N10" s="17"/>
      <c r="O10" s="17"/>
    </row>
    <row r="11" spans="1:15" ht="17.25" customHeight="1" thickBot="1">
      <c r="A11" s="27"/>
      <c r="B11" s="28" t="s">
        <v>9</v>
      </c>
      <c r="C11" s="17"/>
      <c r="D11" s="17"/>
      <c r="E11" s="17"/>
      <c r="F11" s="17"/>
      <c r="G11" s="17"/>
      <c r="H11" s="29" t="s">
        <v>10</v>
      </c>
      <c r="I11" s="17"/>
      <c r="J11" s="17"/>
      <c r="K11" s="17"/>
      <c r="L11" s="17"/>
      <c r="M11" s="17"/>
      <c r="N11" s="17"/>
      <c r="O11" s="17"/>
    </row>
    <row r="12" spans="1:15" s="2" customFormat="1" ht="135.75" customHeight="1" thickBot="1">
      <c r="A12" s="32" t="s">
        <v>11</v>
      </c>
      <c r="B12" s="33" t="s">
        <v>12</v>
      </c>
      <c r="C12" s="32" t="s">
        <v>13</v>
      </c>
      <c r="D12" s="34" t="s">
        <v>14</v>
      </c>
      <c r="E12" s="35" t="s">
        <v>15</v>
      </c>
      <c r="F12" s="35" t="s">
        <v>16</v>
      </c>
      <c r="G12" s="35" t="s">
        <v>17</v>
      </c>
      <c r="H12" s="34" t="s">
        <v>18</v>
      </c>
      <c r="I12" s="31"/>
      <c r="J12" s="31"/>
      <c r="K12" s="31"/>
      <c r="L12" s="393"/>
      <c r="M12" s="31"/>
      <c r="N12" s="31"/>
      <c r="O12" s="31"/>
    </row>
    <row r="13" spans="1:15" s="3" customFormat="1" ht="28.5" customHeight="1" thickBot="1">
      <c r="A13" s="375">
        <v>1</v>
      </c>
      <c r="B13" s="377" t="s">
        <v>19</v>
      </c>
      <c r="C13" s="380" t="s">
        <v>20</v>
      </c>
      <c r="D13" s="378"/>
      <c r="E13" s="378"/>
      <c r="F13" s="378"/>
      <c r="G13" s="378"/>
      <c r="H13" s="378"/>
      <c r="I13" s="6"/>
      <c r="J13" s="6"/>
      <c r="K13" s="6"/>
      <c r="L13" s="394"/>
      <c r="M13" s="6"/>
      <c r="N13" s="6"/>
      <c r="O13" s="6"/>
    </row>
    <row r="14" spans="1:15" s="3" customFormat="1" ht="13.5" customHeight="1">
      <c r="A14" s="19"/>
      <c r="B14" s="37"/>
      <c r="C14" s="45"/>
      <c r="D14" s="46"/>
      <c r="E14" s="46"/>
      <c r="F14" s="47"/>
      <c r="G14" s="47"/>
      <c r="H14" s="39"/>
      <c r="I14" s="9"/>
      <c r="J14" s="10"/>
      <c r="K14" s="6"/>
      <c r="L14" s="394"/>
      <c r="M14" s="6"/>
      <c r="N14" s="11"/>
      <c r="O14" s="6"/>
    </row>
    <row r="15" spans="1:15" s="3" customFormat="1" ht="12.75">
      <c r="A15" s="36"/>
      <c r="B15" s="37" t="s">
        <v>21</v>
      </c>
      <c r="C15" s="489">
        <v>1.95295</v>
      </c>
      <c r="D15" s="48"/>
      <c r="E15" s="48"/>
      <c r="F15" s="49"/>
      <c r="G15" s="49"/>
      <c r="H15" s="51"/>
      <c r="I15" s="379"/>
      <c r="J15" s="10"/>
      <c r="K15" s="6"/>
      <c r="L15" s="394"/>
      <c r="M15" s="6"/>
      <c r="N15" s="11"/>
      <c r="O15" s="6"/>
    </row>
    <row r="16" spans="1:15" s="3" customFormat="1" ht="12.75" customHeight="1">
      <c r="A16" s="36"/>
      <c r="B16" s="40" t="s">
        <v>22</v>
      </c>
      <c r="C16" s="490"/>
      <c r="D16" s="48">
        <v>2.18719</v>
      </c>
      <c r="E16" s="48">
        <v>2.13017</v>
      </c>
      <c r="F16" s="49">
        <v>0.05396</v>
      </c>
      <c r="G16" s="49">
        <v>0.00306</v>
      </c>
      <c r="H16" s="51">
        <v>4.140140000000001</v>
      </c>
      <c r="I16" s="9"/>
      <c r="J16" s="10"/>
      <c r="K16" s="6"/>
      <c r="L16" s="395"/>
      <c r="M16" s="6"/>
      <c r="N16" s="11"/>
      <c r="O16" s="6"/>
    </row>
    <row r="17" spans="1:14" s="3" customFormat="1" ht="12.75" customHeight="1">
      <c r="A17" s="36"/>
      <c r="B17" s="40" t="s">
        <v>23</v>
      </c>
      <c r="C17" s="490"/>
      <c r="D17" s="48">
        <v>2.1828000000000003</v>
      </c>
      <c r="E17" s="48">
        <v>2.13017</v>
      </c>
      <c r="F17" s="49">
        <v>0.04957</v>
      </c>
      <c r="G17" s="49">
        <v>0.00306</v>
      </c>
      <c r="H17" s="51">
        <v>4.13575</v>
      </c>
      <c r="I17" s="9"/>
      <c r="J17" s="10"/>
      <c r="K17" s="6"/>
      <c r="L17" s="395"/>
      <c r="M17" s="6"/>
      <c r="N17" s="11"/>
    </row>
    <row r="18" spans="1:14" s="3" customFormat="1" ht="12.75" customHeight="1">
      <c r="A18" s="36"/>
      <c r="B18" s="40" t="s">
        <v>24</v>
      </c>
      <c r="C18" s="490"/>
      <c r="D18" s="48">
        <v>2.16698</v>
      </c>
      <c r="E18" s="48">
        <v>2.13017</v>
      </c>
      <c r="F18" s="49">
        <v>0.03375</v>
      </c>
      <c r="G18" s="49">
        <v>0.00306</v>
      </c>
      <c r="H18" s="51">
        <v>4.11993</v>
      </c>
      <c r="I18" s="9"/>
      <c r="J18" s="10"/>
      <c r="K18" s="6"/>
      <c r="L18" s="395"/>
      <c r="M18" s="6"/>
      <c r="N18" s="11"/>
    </row>
    <row r="19" spans="1:14" s="3" customFormat="1" ht="12.75" customHeight="1">
      <c r="A19" s="36"/>
      <c r="B19" s="40" t="s">
        <v>25</v>
      </c>
      <c r="C19" s="490"/>
      <c r="D19" s="48">
        <v>2.1529900000000004</v>
      </c>
      <c r="E19" s="48">
        <v>2.13017</v>
      </c>
      <c r="F19" s="49">
        <v>0.01976</v>
      </c>
      <c r="G19" s="49">
        <v>0.00306</v>
      </c>
      <c r="H19" s="51">
        <v>4.10594</v>
      </c>
      <c r="I19" s="9"/>
      <c r="J19" s="10"/>
      <c r="K19" s="6"/>
      <c r="L19" s="395"/>
      <c r="M19" s="6"/>
      <c r="N19" s="11"/>
    </row>
    <row r="20" spans="1:14" s="3" customFormat="1" ht="13.5" customHeight="1">
      <c r="A20" s="36"/>
      <c r="B20" s="37"/>
      <c r="C20" s="490"/>
      <c r="D20" s="48"/>
      <c r="E20" s="48"/>
      <c r="F20" s="49"/>
      <c r="G20" s="49"/>
      <c r="H20" s="51"/>
      <c r="I20" s="9"/>
      <c r="J20" s="10"/>
      <c r="K20" s="6"/>
      <c r="L20" s="394"/>
      <c r="M20" s="6"/>
      <c r="N20" s="11"/>
    </row>
    <row r="21" spans="1:14" s="3" customFormat="1" ht="12.75">
      <c r="A21" s="36"/>
      <c r="B21" s="37" t="s">
        <v>26</v>
      </c>
      <c r="C21" s="490"/>
      <c r="D21" s="48"/>
      <c r="E21" s="48"/>
      <c r="F21" s="49"/>
      <c r="G21" s="49"/>
      <c r="H21" s="51"/>
      <c r="I21" s="9"/>
      <c r="J21" s="10"/>
      <c r="K21" s="6"/>
      <c r="L21" s="394"/>
      <c r="M21" s="6"/>
      <c r="N21" s="11"/>
    </row>
    <row r="22" spans="1:14" s="3" customFormat="1" ht="12.75" customHeight="1">
      <c r="A22" s="36"/>
      <c r="B22" s="40" t="s">
        <v>22</v>
      </c>
      <c r="C22" s="490"/>
      <c r="D22" s="48">
        <v>2.31147</v>
      </c>
      <c r="E22" s="48">
        <v>2.25445</v>
      </c>
      <c r="F22" s="49">
        <v>0.05396</v>
      </c>
      <c r="G22" s="49">
        <v>0.00306</v>
      </c>
      <c r="H22" s="51">
        <v>4.264419999999999</v>
      </c>
      <c r="I22" s="9"/>
      <c r="J22" s="10"/>
      <c r="K22" s="6"/>
      <c r="L22" s="395"/>
      <c r="M22" s="6"/>
      <c r="N22" s="11"/>
    </row>
    <row r="23" spans="1:14" s="3" customFormat="1" ht="12.75" customHeight="1">
      <c r="A23" s="36"/>
      <c r="B23" s="40" t="s">
        <v>23</v>
      </c>
      <c r="C23" s="490"/>
      <c r="D23" s="48">
        <v>2.30708</v>
      </c>
      <c r="E23" s="48">
        <v>2.25445</v>
      </c>
      <c r="F23" s="49">
        <v>0.04957</v>
      </c>
      <c r="G23" s="49">
        <v>0.00306</v>
      </c>
      <c r="H23" s="51">
        <v>4.26003</v>
      </c>
      <c r="I23" s="9"/>
      <c r="J23" s="10"/>
      <c r="K23" s="6"/>
      <c r="L23" s="395"/>
      <c r="M23" s="6"/>
      <c r="N23" s="11"/>
    </row>
    <row r="24" spans="1:14" s="3" customFormat="1" ht="12.75" customHeight="1">
      <c r="A24" s="36"/>
      <c r="B24" s="40" t="s">
        <v>24</v>
      </c>
      <c r="C24" s="490"/>
      <c r="D24" s="48">
        <v>2.29126</v>
      </c>
      <c r="E24" s="48">
        <v>2.25445</v>
      </c>
      <c r="F24" s="49">
        <v>0.03375</v>
      </c>
      <c r="G24" s="49">
        <v>0.00306</v>
      </c>
      <c r="H24" s="51">
        <v>4.24421</v>
      </c>
      <c r="I24" s="9"/>
      <c r="J24" s="10"/>
      <c r="K24" s="6"/>
      <c r="L24" s="395"/>
      <c r="M24" s="6"/>
      <c r="N24" s="11"/>
    </row>
    <row r="25" spans="1:14" s="3" customFormat="1" ht="12.75" customHeight="1">
      <c r="A25" s="36"/>
      <c r="B25" s="40" t="s">
        <v>25</v>
      </c>
      <c r="C25" s="490"/>
      <c r="D25" s="48">
        <v>2.27727</v>
      </c>
      <c r="E25" s="48">
        <v>2.25445</v>
      </c>
      <c r="F25" s="49">
        <v>0.01976</v>
      </c>
      <c r="G25" s="49">
        <v>0.00306</v>
      </c>
      <c r="H25" s="51">
        <v>4.23022</v>
      </c>
      <c r="I25" s="9"/>
      <c r="J25" s="10"/>
      <c r="K25" s="6"/>
      <c r="L25" s="395"/>
      <c r="M25" s="6"/>
      <c r="N25" s="11"/>
    </row>
    <row r="26" spans="1:14" s="3" customFormat="1" ht="13.5" customHeight="1">
      <c r="A26" s="36"/>
      <c r="B26" s="37"/>
      <c r="C26" s="490"/>
      <c r="D26" s="48"/>
      <c r="E26" s="48"/>
      <c r="F26" s="49"/>
      <c r="G26" s="49"/>
      <c r="H26" s="51"/>
      <c r="I26" s="9"/>
      <c r="J26" s="10"/>
      <c r="K26" s="6"/>
      <c r="L26" s="394"/>
      <c r="M26" s="6"/>
      <c r="N26" s="11"/>
    </row>
    <row r="27" spans="1:14" s="3" customFormat="1" ht="12.75">
      <c r="A27" s="36"/>
      <c r="B27" s="37" t="s">
        <v>27</v>
      </c>
      <c r="C27" s="490"/>
      <c r="D27" s="48"/>
      <c r="E27" s="48"/>
      <c r="F27" s="49"/>
      <c r="G27" s="49"/>
      <c r="H27" s="51"/>
      <c r="I27" s="9"/>
      <c r="J27" s="10"/>
      <c r="K27" s="6"/>
      <c r="L27" s="394"/>
      <c r="M27" s="6"/>
      <c r="N27" s="11"/>
    </row>
    <row r="28" spans="1:14" s="281" customFormat="1" ht="12.75" customHeight="1">
      <c r="A28" s="36"/>
      <c r="B28" s="40" t="s">
        <v>22</v>
      </c>
      <c r="C28" s="490"/>
      <c r="D28" s="48">
        <v>2.42583</v>
      </c>
      <c r="E28" s="48">
        <v>2.36881</v>
      </c>
      <c r="F28" s="49">
        <v>0.05396</v>
      </c>
      <c r="G28" s="49">
        <v>0.00306</v>
      </c>
      <c r="H28" s="51">
        <v>4.37878</v>
      </c>
      <c r="I28" s="9"/>
      <c r="J28" s="10"/>
      <c r="K28" s="6"/>
      <c r="L28" s="395"/>
      <c r="M28" s="6"/>
      <c r="N28" s="11"/>
    </row>
    <row r="29" spans="1:14" s="3" customFormat="1" ht="12.75" customHeight="1">
      <c r="A29" s="36"/>
      <c r="B29" s="40" t="s">
        <v>23</v>
      </c>
      <c r="C29" s="490"/>
      <c r="D29" s="48">
        <v>2.42144</v>
      </c>
      <c r="E29" s="48">
        <v>2.36881</v>
      </c>
      <c r="F29" s="49">
        <v>0.04957</v>
      </c>
      <c r="G29" s="49">
        <v>0.00306</v>
      </c>
      <c r="H29" s="51">
        <v>4.37439</v>
      </c>
      <c r="I29" s="9"/>
      <c r="J29" s="10"/>
      <c r="K29" s="6"/>
      <c r="L29" s="395"/>
      <c r="M29" s="6"/>
      <c r="N29" s="11"/>
    </row>
    <row r="30" spans="1:14" s="3" customFormat="1" ht="12.75" customHeight="1">
      <c r="A30" s="36"/>
      <c r="B30" s="40" t="s">
        <v>24</v>
      </c>
      <c r="C30" s="490"/>
      <c r="D30" s="48">
        <v>2.40562</v>
      </c>
      <c r="E30" s="48">
        <v>2.36881</v>
      </c>
      <c r="F30" s="49">
        <v>0.03375</v>
      </c>
      <c r="G30" s="49">
        <v>0.00306</v>
      </c>
      <c r="H30" s="51">
        <v>4.35857</v>
      </c>
      <c r="I30" s="9"/>
      <c r="J30" s="10"/>
      <c r="K30" s="6"/>
      <c r="L30" s="395"/>
      <c r="M30" s="6"/>
      <c r="N30" s="11"/>
    </row>
    <row r="31" spans="1:14" s="3" customFormat="1" ht="12.75" customHeight="1">
      <c r="A31" s="36"/>
      <c r="B31" s="40" t="s">
        <v>25</v>
      </c>
      <c r="C31" s="490"/>
      <c r="D31" s="48">
        <v>2.3916299999999997</v>
      </c>
      <c r="E31" s="48">
        <v>2.36881</v>
      </c>
      <c r="F31" s="49">
        <v>0.01976</v>
      </c>
      <c r="G31" s="49">
        <v>0.00306</v>
      </c>
      <c r="H31" s="51">
        <v>4.34458</v>
      </c>
      <c r="I31" s="9"/>
      <c r="J31" s="10"/>
      <c r="K31" s="6"/>
      <c r="L31" s="395"/>
      <c r="M31" s="6"/>
      <c r="N31" s="11"/>
    </row>
    <row r="32" spans="1:14" s="3" customFormat="1" ht="13.5" customHeight="1">
      <c r="A32" s="36"/>
      <c r="B32" s="37"/>
      <c r="C32" s="490"/>
      <c r="D32" s="48"/>
      <c r="E32" s="48"/>
      <c r="F32" s="49"/>
      <c r="G32" s="49"/>
      <c r="H32" s="51"/>
      <c r="I32" s="9"/>
      <c r="J32" s="10"/>
      <c r="K32" s="6"/>
      <c r="L32" s="394"/>
      <c r="M32" s="6"/>
      <c r="N32" s="11"/>
    </row>
    <row r="33" spans="1:14" s="3" customFormat="1" ht="12.75">
      <c r="A33" s="36"/>
      <c r="B33" s="37" t="s">
        <v>28</v>
      </c>
      <c r="C33" s="490"/>
      <c r="D33" s="48"/>
      <c r="E33" s="48"/>
      <c r="F33" s="49"/>
      <c r="G33" s="49"/>
      <c r="H33" s="51"/>
      <c r="I33" s="9"/>
      <c r="J33" s="10"/>
      <c r="K33" s="6"/>
      <c r="L33" s="394"/>
      <c r="M33" s="6"/>
      <c r="N33" s="11"/>
    </row>
    <row r="34" spans="1:14" s="3" customFormat="1" ht="12.75" customHeight="1">
      <c r="A34" s="36"/>
      <c r="B34" s="40" t="s">
        <v>22</v>
      </c>
      <c r="C34" s="490"/>
      <c r="D34" s="48">
        <v>2.88695</v>
      </c>
      <c r="E34" s="48">
        <v>2.82993</v>
      </c>
      <c r="F34" s="49">
        <v>0.05396</v>
      </c>
      <c r="G34" s="49">
        <v>0.00306</v>
      </c>
      <c r="H34" s="51">
        <v>4.8399</v>
      </c>
      <c r="I34" s="9"/>
      <c r="J34" s="10"/>
      <c r="K34" s="6"/>
      <c r="L34" s="394"/>
      <c r="M34" s="6"/>
      <c r="N34" s="11"/>
    </row>
    <row r="35" spans="1:14" s="3" customFormat="1" ht="12.75" customHeight="1">
      <c r="A35" s="36"/>
      <c r="B35" s="40" t="s">
        <v>23</v>
      </c>
      <c r="C35" s="490"/>
      <c r="D35" s="48">
        <v>2.8825600000000002</v>
      </c>
      <c r="E35" s="48">
        <v>2.82993</v>
      </c>
      <c r="F35" s="49">
        <v>0.04957</v>
      </c>
      <c r="G35" s="49">
        <v>0.00306</v>
      </c>
      <c r="H35" s="51">
        <v>4.83551</v>
      </c>
      <c r="I35" s="9"/>
      <c r="J35" s="10"/>
      <c r="K35" s="6"/>
      <c r="L35" s="395"/>
      <c r="M35" s="6"/>
      <c r="N35" s="11"/>
    </row>
    <row r="36" spans="1:14" s="3" customFormat="1" ht="12.75" customHeight="1">
      <c r="A36" s="36"/>
      <c r="B36" s="40" t="s">
        <v>24</v>
      </c>
      <c r="C36" s="490"/>
      <c r="D36" s="48">
        <v>2.86674</v>
      </c>
      <c r="E36" s="48">
        <v>2.82993</v>
      </c>
      <c r="F36" s="49">
        <v>0.03375</v>
      </c>
      <c r="G36" s="49">
        <v>0.00306</v>
      </c>
      <c r="H36" s="51">
        <v>4.81969</v>
      </c>
      <c r="I36" s="9"/>
      <c r="J36" s="10"/>
      <c r="K36" s="6"/>
      <c r="L36" s="395"/>
      <c r="M36" s="6"/>
      <c r="N36" s="11"/>
    </row>
    <row r="37" spans="1:14" s="3" customFormat="1" ht="12.75" customHeight="1">
      <c r="A37" s="36"/>
      <c r="B37" s="40" t="s">
        <v>25</v>
      </c>
      <c r="C37" s="490"/>
      <c r="D37" s="48">
        <v>2.85275</v>
      </c>
      <c r="E37" s="48">
        <v>2.82993</v>
      </c>
      <c r="F37" s="49">
        <v>0.01976</v>
      </c>
      <c r="G37" s="49">
        <v>0.00306</v>
      </c>
      <c r="H37" s="51">
        <v>4.8057</v>
      </c>
      <c r="I37" s="9"/>
      <c r="J37" s="10"/>
      <c r="K37" s="6"/>
      <c r="L37" s="395"/>
      <c r="M37" s="6"/>
      <c r="N37" s="11"/>
    </row>
    <row r="38" spans="1:14" s="3" customFormat="1" ht="12.75" customHeight="1">
      <c r="A38" s="36"/>
      <c r="B38" s="40"/>
      <c r="C38" s="490"/>
      <c r="D38" s="48"/>
      <c r="E38" s="48"/>
      <c r="F38" s="49"/>
      <c r="G38" s="49"/>
      <c r="H38" s="51"/>
      <c r="I38" s="6"/>
      <c r="J38" s="10"/>
      <c r="K38" s="6"/>
      <c r="L38" s="395"/>
      <c r="M38" s="6"/>
      <c r="N38" s="11"/>
    </row>
    <row r="39" spans="1:14" s="3" customFormat="1" ht="12.75" customHeight="1">
      <c r="A39" s="36"/>
      <c r="B39" s="40"/>
      <c r="C39" s="490"/>
      <c r="D39" s="48"/>
      <c r="E39" s="48"/>
      <c r="F39" s="49"/>
      <c r="G39" s="49"/>
      <c r="H39" s="51"/>
      <c r="I39" s="9"/>
      <c r="J39" s="10"/>
      <c r="K39" s="6"/>
      <c r="L39" s="394"/>
      <c r="M39" s="6"/>
      <c r="N39" s="11"/>
    </row>
    <row r="40" spans="1:14" s="3" customFormat="1" ht="15" customHeight="1">
      <c r="A40" s="36"/>
      <c r="B40" s="40" t="s">
        <v>29</v>
      </c>
      <c r="C40" s="490"/>
      <c r="D40" s="48"/>
      <c r="E40" s="48"/>
      <c r="F40" s="49"/>
      <c r="G40" s="49"/>
      <c r="H40" s="51"/>
      <c r="I40" s="9"/>
      <c r="J40" s="10"/>
      <c r="K40" s="6"/>
      <c r="L40" s="394"/>
      <c r="M40" s="6"/>
      <c r="N40" s="11"/>
    </row>
    <row r="41" spans="1:14" s="3" customFormat="1" ht="13.5" customHeight="1">
      <c r="A41" s="36"/>
      <c r="B41" s="40" t="s">
        <v>22</v>
      </c>
      <c r="C41" s="490"/>
      <c r="D41" s="48">
        <v>2.12239</v>
      </c>
      <c r="E41" s="53">
        <v>2.06537</v>
      </c>
      <c r="F41" s="41">
        <v>0.05396</v>
      </c>
      <c r="G41" s="41">
        <v>0.00306</v>
      </c>
      <c r="H41" s="51">
        <v>4.075340000000001</v>
      </c>
      <c r="I41" s="9"/>
      <c r="J41" s="10"/>
      <c r="K41" s="6"/>
      <c r="L41" s="395"/>
      <c r="M41" s="6"/>
      <c r="N41" s="11"/>
    </row>
    <row r="42" spans="1:14" s="3" customFormat="1" ht="13.5" customHeight="1">
      <c r="A42" s="36"/>
      <c r="B42" s="40" t="s">
        <v>23</v>
      </c>
      <c r="C42" s="490"/>
      <c r="D42" s="48">
        <v>2.1180000000000003</v>
      </c>
      <c r="E42" s="53">
        <v>2.06537</v>
      </c>
      <c r="F42" s="41">
        <v>0.04957</v>
      </c>
      <c r="G42" s="41">
        <v>0.00306</v>
      </c>
      <c r="H42" s="51">
        <v>4.07095</v>
      </c>
      <c r="I42" s="9"/>
      <c r="J42" s="10"/>
      <c r="K42" s="6"/>
      <c r="L42" s="395"/>
      <c r="M42" s="6"/>
      <c r="N42" s="11"/>
    </row>
    <row r="43" spans="1:14" s="3" customFormat="1" ht="13.5" customHeight="1">
      <c r="A43" s="36"/>
      <c r="B43" s="40" t="s">
        <v>24</v>
      </c>
      <c r="C43" s="490"/>
      <c r="D43" s="48">
        <v>2.10218</v>
      </c>
      <c r="E43" s="53">
        <v>2.06537</v>
      </c>
      <c r="F43" s="41">
        <v>0.03375</v>
      </c>
      <c r="G43" s="41">
        <v>0.00306</v>
      </c>
      <c r="H43" s="51">
        <v>4.05513</v>
      </c>
      <c r="I43" s="9"/>
      <c r="J43" s="10"/>
      <c r="K43" s="6"/>
      <c r="L43" s="395"/>
      <c r="M43" s="6"/>
      <c r="N43" s="11"/>
    </row>
    <row r="44" spans="1:14" s="3" customFormat="1" ht="13.5" customHeight="1" thickBot="1">
      <c r="A44" s="36"/>
      <c r="B44" s="40" t="s">
        <v>25</v>
      </c>
      <c r="C44" s="491"/>
      <c r="D44" s="48">
        <v>2.0881900000000004</v>
      </c>
      <c r="E44" s="53">
        <v>2.06537</v>
      </c>
      <c r="F44" s="41">
        <v>0.01976</v>
      </c>
      <c r="G44" s="41">
        <v>0.00306</v>
      </c>
      <c r="H44" s="51">
        <v>4.04114</v>
      </c>
      <c r="I44" s="9"/>
      <c r="J44" s="10"/>
      <c r="K44" s="6"/>
      <c r="L44" s="395"/>
      <c r="M44" s="6"/>
      <c r="N44" s="11"/>
    </row>
    <row r="45" spans="1:14" s="3" customFormat="1" ht="29.25" customHeight="1" thickBot="1">
      <c r="A45" s="376">
        <v>2</v>
      </c>
      <c r="B45" s="377" t="s">
        <v>30</v>
      </c>
      <c r="C45" s="380" t="s">
        <v>31</v>
      </c>
      <c r="D45" s="381"/>
      <c r="E45" s="382"/>
      <c r="F45" s="383"/>
      <c r="G45" s="384"/>
      <c r="H45" s="378"/>
      <c r="I45" s="9"/>
      <c r="J45" s="10"/>
      <c r="K45" s="6"/>
      <c r="L45" s="394"/>
      <c r="M45" s="6"/>
      <c r="N45" s="11"/>
    </row>
    <row r="46" spans="1:14" s="3" customFormat="1" ht="12.75">
      <c r="A46" s="36"/>
      <c r="B46" s="374" t="s">
        <v>32</v>
      </c>
      <c r="C46" s="16"/>
      <c r="D46" s="48"/>
      <c r="E46" s="48"/>
      <c r="F46" s="49"/>
      <c r="G46" s="49"/>
      <c r="H46" s="51"/>
      <c r="I46" s="9"/>
      <c r="J46" s="10"/>
      <c r="K46" s="6"/>
      <c r="L46" s="394"/>
      <c r="M46" s="6"/>
      <c r="N46" s="11"/>
    </row>
    <row r="47" spans="1:14" s="3" customFormat="1" ht="12.75">
      <c r="A47" s="36"/>
      <c r="B47" s="37" t="s">
        <v>21</v>
      </c>
      <c r="C47" s="489">
        <v>0.96792</v>
      </c>
      <c r="D47" s="48"/>
      <c r="E47" s="48"/>
      <c r="F47" s="49"/>
      <c r="G47" s="49"/>
      <c r="H47" s="51"/>
      <c r="I47" s="379"/>
      <c r="J47" s="10"/>
      <c r="K47" s="6"/>
      <c r="L47" s="394"/>
      <c r="M47" s="6"/>
      <c r="N47" s="11"/>
    </row>
    <row r="48" spans="1:14" s="3" customFormat="1" ht="12.75" customHeight="1">
      <c r="A48" s="36"/>
      <c r="B48" s="40" t="s">
        <v>22</v>
      </c>
      <c r="C48" s="490"/>
      <c r="D48" s="48">
        <v>2.1599700000000004</v>
      </c>
      <c r="E48" s="48">
        <v>2.13017</v>
      </c>
      <c r="F48" s="49">
        <v>0.02674</v>
      </c>
      <c r="G48" s="49">
        <v>0.00306</v>
      </c>
      <c r="H48" s="51">
        <v>3.1278900000000003</v>
      </c>
      <c r="I48" s="9"/>
      <c r="J48" s="10"/>
      <c r="K48" s="6"/>
      <c r="L48" s="395"/>
      <c r="M48" s="6"/>
      <c r="N48" s="11"/>
    </row>
    <row r="49" spans="1:14" s="3" customFormat="1" ht="12.75" customHeight="1">
      <c r="A49" s="36"/>
      <c r="B49" s="40" t="s">
        <v>23</v>
      </c>
      <c r="C49" s="490"/>
      <c r="D49" s="48">
        <v>2.1578000000000004</v>
      </c>
      <c r="E49" s="48">
        <v>2.13017</v>
      </c>
      <c r="F49" s="49">
        <v>0.02457</v>
      </c>
      <c r="G49" s="49">
        <v>0.00306</v>
      </c>
      <c r="H49" s="51">
        <v>3.1257200000000003</v>
      </c>
      <c r="I49" s="9"/>
      <c r="J49" s="10"/>
      <c r="K49" s="6"/>
      <c r="L49" s="395"/>
      <c r="M49" s="6"/>
      <c r="N49" s="11"/>
    </row>
    <row r="50" spans="1:14" s="3" customFormat="1" ht="12.75" customHeight="1">
      <c r="A50" s="36"/>
      <c r="B50" s="40" t="s">
        <v>24</v>
      </c>
      <c r="C50" s="490"/>
      <c r="D50" s="48">
        <v>2.14996</v>
      </c>
      <c r="E50" s="48">
        <v>2.13017</v>
      </c>
      <c r="F50" s="49">
        <v>0.01673</v>
      </c>
      <c r="G50" s="49">
        <v>0.00306</v>
      </c>
      <c r="H50" s="51">
        <v>3.11788</v>
      </c>
      <c r="I50" s="9"/>
      <c r="J50" s="10"/>
      <c r="K50" s="6"/>
      <c r="L50" s="395"/>
      <c r="M50" s="6"/>
      <c r="N50" s="11"/>
    </row>
    <row r="51" spans="1:14" s="3" customFormat="1" ht="12.75" customHeight="1">
      <c r="A51" s="36"/>
      <c r="B51" s="40" t="s">
        <v>25</v>
      </c>
      <c r="C51" s="490"/>
      <c r="D51" s="48">
        <v>2.1430200000000004</v>
      </c>
      <c r="E51" s="48">
        <v>2.13017</v>
      </c>
      <c r="F51" s="49">
        <v>0.00979</v>
      </c>
      <c r="G51" s="49">
        <v>0.00306</v>
      </c>
      <c r="H51" s="51">
        <v>3.1109400000000003</v>
      </c>
      <c r="I51" s="9"/>
      <c r="J51" s="10"/>
      <c r="K51" s="6"/>
      <c r="L51" s="395"/>
      <c r="M51" s="6"/>
      <c r="N51" s="11"/>
    </row>
    <row r="52" spans="1:14" s="3" customFormat="1" ht="13.5" customHeight="1">
      <c r="A52" s="36"/>
      <c r="B52" s="37"/>
      <c r="C52" s="490"/>
      <c r="D52" s="48"/>
      <c r="E52" s="48"/>
      <c r="F52" s="49"/>
      <c r="G52" s="49"/>
      <c r="H52" s="51"/>
      <c r="I52" s="9"/>
      <c r="J52" s="10"/>
      <c r="K52" s="6"/>
      <c r="L52" s="395"/>
      <c r="M52" s="6"/>
      <c r="N52" s="11"/>
    </row>
    <row r="53" spans="1:14" s="3" customFormat="1" ht="12.75">
      <c r="A53" s="36"/>
      <c r="B53" s="37" t="s">
        <v>26</v>
      </c>
      <c r="C53" s="490"/>
      <c r="D53" s="48"/>
      <c r="E53" s="48"/>
      <c r="F53" s="49"/>
      <c r="G53" s="49"/>
      <c r="H53" s="51"/>
      <c r="I53" s="9"/>
      <c r="J53" s="10"/>
      <c r="K53" s="6"/>
      <c r="L53" s="395"/>
      <c r="M53" s="6"/>
      <c r="N53" s="11"/>
    </row>
    <row r="54" spans="1:14" s="3" customFormat="1" ht="12.75" customHeight="1">
      <c r="A54" s="36"/>
      <c r="B54" s="40" t="s">
        <v>22</v>
      </c>
      <c r="C54" s="490"/>
      <c r="D54" s="48">
        <v>2.28425</v>
      </c>
      <c r="E54" s="48">
        <v>2.25445</v>
      </c>
      <c r="F54" s="49">
        <v>0.02674</v>
      </c>
      <c r="G54" s="49">
        <v>0.00306</v>
      </c>
      <c r="H54" s="51">
        <v>3.25217</v>
      </c>
      <c r="I54" s="9"/>
      <c r="J54" s="10"/>
      <c r="K54" s="6"/>
      <c r="L54" s="395"/>
      <c r="M54" s="6"/>
      <c r="N54" s="11"/>
    </row>
    <row r="55" spans="1:14" s="3" customFormat="1" ht="12.75" customHeight="1">
      <c r="A55" s="36"/>
      <c r="B55" s="40" t="s">
        <v>23</v>
      </c>
      <c r="C55" s="490"/>
      <c r="D55" s="48">
        <v>2.28208</v>
      </c>
      <c r="E55" s="48">
        <v>2.25445</v>
      </c>
      <c r="F55" s="49">
        <v>0.02457</v>
      </c>
      <c r="G55" s="49">
        <v>0.00306</v>
      </c>
      <c r="H55" s="51">
        <v>3.25</v>
      </c>
      <c r="I55" s="9"/>
      <c r="J55" s="10"/>
      <c r="K55" s="6"/>
      <c r="L55" s="395"/>
      <c r="M55" s="6"/>
      <c r="N55" s="11"/>
    </row>
    <row r="56" spans="1:14" s="3" customFormat="1" ht="12.75" customHeight="1">
      <c r="A56" s="36"/>
      <c r="B56" s="40" t="s">
        <v>24</v>
      </c>
      <c r="C56" s="490"/>
      <c r="D56" s="48">
        <v>2.27424</v>
      </c>
      <c r="E56" s="48">
        <v>2.25445</v>
      </c>
      <c r="F56" s="49">
        <v>0.01673</v>
      </c>
      <c r="G56" s="49">
        <v>0.00306</v>
      </c>
      <c r="H56" s="51">
        <v>3.2421599999999997</v>
      </c>
      <c r="I56" s="9"/>
      <c r="J56" s="10"/>
      <c r="K56" s="6"/>
      <c r="L56" s="395"/>
      <c r="M56" s="6"/>
      <c r="N56" s="11"/>
    </row>
    <row r="57" spans="1:14" s="3" customFormat="1" ht="12.75" customHeight="1">
      <c r="A57" s="36"/>
      <c r="B57" s="40" t="s">
        <v>25</v>
      </c>
      <c r="C57" s="490"/>
      <c r="D57" s="48">
        <v>2.2673</v>
      </c>
      <c r="E57" s="48">
        <v>2.25445</v>
      </c>
      <c r="F57" s="49">
        <v>0.00979</v>
      </c>
      <c r="G57" s="49">
        <v>0.00306</v>
      </c>
      <c r="H57" s="51">
        <v>3.23522</v>
      </c>
      <c r="I57" s="9"/>
      <c r="J57" s="10"/>
      <c r="K57" s="6"/>
      <c r="L57" s="395"/>
      <c r="M57" s="6"/>
      <c r="N57" s="11"/>
    </row>
    <row r="58" spans="1:14" s="3" customFormat="1" ht="13.5" customHeight="1">
      <c r="A58" s="36"/>
      <c r="B58" s="37"/>
      <c r="C58" s="490"/>
      <c r="D58" s="48"/>
      <c r="E58" s="48"/>
      <c r="F58" s="49"/>
      <c r="G58" s="49"/>
      <c r="H58" s="51"/>
      <c r="I58" s="9"/>
      <c r="J58" s="10"/>
      <c r="K58" s="6"/>
      <c r="L58" s="395"/>
      <c r="M58" s="6"/>
      <c r="N58" s="11"/>
    </row>
    <row r="59" spans="1:14" s="3" customFormat="1" ht="12.75">
      <c r="A59" s="36"/>
      <c r="B59" s="37" t="s">
        <v>27</v>
      </c>
      <c r="C59" s="490"/>
      <c r="D59" s="48"/>
      <c r="E59" s="48"/>
      <c r="F59" s="49"/>
      <c r="G59" s="49"/>
      <c r="H59" s="51"/>
      <c r="I59" s="9"/>
      <c r="J59" s="10"/>
      <c r="K59" s="6"/>
      <c r="L59" s="395"/>
      <c r="M59" s="6"/>
      <c r="N59" s="11"/>
    </row>
    <row r="60" spans="1:14" s="3" customFormat="1" ht="12.75" customHeight="1">
      <c r="A60" s="36"/>
      <c r="B60" s="40" t="s">
        <v>22</v>
      </c>
      <c r="C60" s="490"/>
      <c r="D60" s="48">
        <v>2.39861</v>
      </c>
      <c r="E60" s="48">
        <v>2.36881</v>
      </c>
      <c r="F60" s="49">
        <v>0.02674</v>
      </c>
      <c r="G60" s="49">
        <v>0.00306</v>
      </c>
      <c r="H60" s="51">
        <v>3.36653</v>
      </c>
      <c r="I60" s="9"/>
      <c r="J60" s="10"/>
      <c r="K60" s="6"/>
      <c r="L60" s="395"/>
      <c r="M60" s="6"/>
      <c r="N60" s="11"/>
    </row>
    <row r="61" spans="1:14" s="3" customFormat="1" ht="12.75" customHeight="1">
      <c r="A61" s="36"/>
      <c r="B61" s="40" t="s">
        <v>23</v>
      </c>
      <c r="C61" s="490"/>
      <c r="D61" s="48">
        <v>2.39644</v>
      </c>
      <c r="E61" s="48">
        <v>2.36881</v>
      </c>
      <c r="F61" s="49">
        <v>0.02457</v>
      </c>
      <c r="G61" s="49">
        <v>0.00306</v>
      </c>
      <c r="H61" s="51">
        <v>3.36436</v>
      </c>
      <c r="I61" s="9"/>
      <c r="J61" s="10"/>
      <c r="K61" s="6"/>
      <c r="L61" s="395"/>
      <c r="M61" s="6"/>
      <c r="N61" s="11"/>
    </row>
    <row r="62" spans="1:14" s="3" customFormat="1" ht="12.75" customHeight="1">
      <c r="A62" s="36"/>
      <c r="B62" s="40" t="s">
        <v>24</v>
      </c>
      <c r="C62" s="490"/>
      <c r="D62" s="48">
        <v>2.3886</v>
      </c>
      <c r="E62" s="48">
        <v>2.36881</v>
      </c>
      <c r="F62" s="49">
        <v>0.01673</v>
      </c>
      <c r="G62" s="49">
        <v>0.00306</v>
      </c>
      <c r="H62" s="51">
        <v>3.3565199999999997</v>
      </c>
      <c r="I62" s="9"/>
      <c r="J62" s="10"/>
      <c r="K62" s="6"/>
      <c r="L62" s="395"/>
      <c r="M62" s="6"/>
      <c r="N62" s="11"/>
    </row>
    <row r="63" spans="1:14" s="3" customFormat="1" ht="12.75" customHeight="1">
      <c r="A63" s="36"/>
      <c r="B63" s="40" t="s">
        <v>25</v>
      </c>
      <c r="C63" s="490"/>
      <c r="D63" s="48">
        <v>2.38166</v>
      </c>
      <c r="E63" s="48">
        <v>2.36881</v>
      </c>
      <c r="F63" s="49">
        <v>0.00979</v>
      </c>
      <c r="G63" s="49">
        <v>0.00306</v>
      </c>
      <c r="H63" s="51">
        <v>3.34958</v>
      </c>
      <c r="I63" s="9"/>
      <c r="J63" s="10"/>
      <c r="K63" s="6"/>
      <c r="L63" s="395"/>
      <c r="M63" s="6"/>
      <c r="N63" s="11"/>
    </row>
    <row r="64" spans="1:14" s="3" customFormat="1" ht="13.5" customHeight="1">
      <c r="A64" s="36"/>
      <c r="B64" s="37"/>
      <c r="C64" s="490"/>
      <c r="D64" s="48"/>
      <c r="E64" s="48"/>
      <c r="F64" s="49"/>
      <c r="G64" s="49"/>
      <c r="H64" s="51"/>
      <c r="I64" s="9"/>
      <c r="J64" s="10"/>
      <c r="K64" s="6"/>
      <c r="L64" s="395"/>
      <c r="M64" s="6"/>
      <c r="N64" s="11"/>
    </row>
    <row r="65" spans="1:14" s="3" customFormat="1" ht="12.75">
      <c r="A65" s="36"/>
      <c r="B65" s="37" t="s">
        <v>28</v>
      </c>
      <c r="C65" s="490"/>
      <c r="D65" s="48"/>
      <c r="E65" s="48"/>
      <c r="F65" s="49"/>
      <c r="G65" s="49"/>
      <c r="H65" s="51"/>
      <c r="I65" s="9"/>
      <c r="J65" s="10"/>
      <c r="K65" s="6"/>
      <c r="L65" s="395"/>
      <c r="M65" s="6"/>
      <c r="N65" s="11"/>
    </row>
    <row r="66" spans="1:14" s="3" customFormat="1" ht="12.75" customHeight="1">
      <c r="A66" s="36"/>
      <c r="B66" s="40" t="s">
        <v>22</v>
      </c>
      <c r="C66" s="490"/>
      <c r="D66" s="48">
        <v>2.8597300000000003</v>
      </c>
      <c r="E66" s="48">
        <v>2.82993</v>
      </c>
      <c r="F66" s="49">
        <v>0.02674</v>
      </c>
      <c r="G66" s="49">
        <v>0.00306</v>
      </c>
      <c r="H66" s="51">
        <v>3.82765</v>
      </c>
      <c r="I66" s="9"/>
      <c r="J66" s="10"/>
      <c r="K66" s="6"/>
      <c r="L66" s="395"/>
      <c r="M66" s="6"/>
      <c r="N66" s="11"/>
    </row>
    <row r="67" spans="1:14" s="3" customFormat="1" ht="12.75" customHeight="1">
      <c r="A67" s="36"/>
      <c r="B67" s="40" t="s">
        <v>23</v>
      </c>
      <c r="C67" s="490"/>
      <c r="D67" s="48">
        <v>2.8575600000000003</v>
      </c>
      <c r="E67" s="48">
        <v>2.82993</v>
      </c>
      <c r="F67" s="49">
        <v>0.02457</v>
      </c>
      <c r="G67" s="49">
        <v>0.00306</v>
      </c>
      <c r="H67" s="51">
        <v>3.82548</v>
      </c>
      <c r="I67" s="9"/>
      <c r="J67" s="10"/>
      <c r="K67" s="6"/>
      <c r="L67" s="395"/>
      <c r="M67" s="6"/>
      <c r="N67" s="11"/>
    </row>
    <row r="68" spans="1:14" s="3" customFormat="1" ht="12.75" customHeight="1">
      <c r="A68" s="36"/>
      <c r="B68" s="40" t="s">
        <v>24</v>
      </c>
      <c r="C68" s="490"/>
      <c r="D68" s="48">
        <v>2.84972</v>
      </c>
      <c r="E68" s="48">
        <v>2.82993</v>
      </c>
      <c r="F68" s="49">
        <v>0.01673</v>
      </c>
      <c r="G68" s="49">
        <v>0.00306</v>
      </c>
      <c r="H68" s="51">
        <v>3.81764</v>
      </c>
      <c r="I68" s="9"/>
      <c r="J68" s="10"/>
      <c r="K68" s="6"/>
      <c r="L68" s="395"/>
      <c r="M68" s="6"/>
      <c r="N68" s="11"/>
    </row>
    <row r="69" spans="1:14" s="3" customFormat="1" ht="12.75" customHeight="1">
      <c r="A69" s="36"/>
      <c r="B69" s="40" t="s">
        <v>25</v>
      </c>
      <c r="C69" s="490"/>
      <c r="D69" s="48">
        <v>2.8427800000000003</v>
      </c>
      <c r="E69" s="48">
        <v>2.82993</v>
      </c>
      <c r="F69" s="49">
        <v>0.00979</v>
      </c>
      <c r="G69" s="49">
        <v>0.00306</v>
      </c>
      <c r="H69" s="51">
        <v>3.8107</v>
      </c>
      <c r="I69" s="9"/>
      <c r="J69" s="10"/>
      <c r="K69" s="6"/>
      <c r="L69" s="395"/>
      <c r="M69" s="6"/>
      <c r="N69" s="11"/>
    </row>
    <row r="70" spans="1:14" s="3" customFormat="1" ht="12.75" customHeight="1">
      <c r="A70" s="36"/>
      <c r="B70" s="40"/>
      <c r="C70" s="490"/>
      <c r="D70" s="48"/>
      <c r="E70" s="48"/>
      <c r="F70" s="49"/>
      <c r="G70" s="49"/>
      <c r="H70" s="51"/>
      <c r="I70" s="9"/>
      <c r="J70" s="10"/>
      <c r="K70" s="6"/>
      <c r="L70" s="395"/>
      <c r="M70" s="6"/>
      <c r="N70" s="11"/>
    </row>
    <row r="71" spans="1:14" s="3" customFormat="1" ht="12.75" customHeight="1">
      <c r="A71" s="36"/>
      <c r="B71" s="40"/>
      <c r="C71" s="490"/>
      <c r="D71" s="48"/>
      <c r="E71" s="48"/>
      <c r="F71" s="49"/>
      <c r="G71" s="49"/>
      <c r="H71" s="51"/>
      <c r="I71" s="9"/>
      <c r="J71" s="10"/>
      <c r="K71" s="6"/>
      <c r="L71" s="395"/>
      <c r="M71" s="6"/>
      <c r="N71" s="11"/>
    </row>
    <row r="72" spans="1:14" s="3" customFormat="1" ht="15" customHeight="1">
      <c r="A72" s="36"/>
      <c r="B72" s="40" t="s">
        <v>29</v>
      </c>
      <c r="C72" s="490"/>
      <c r="D72" s="48"/>
      <c r="E72" s="48"/>
      <c r="F72" s="49"/>
      <c r="G72" s="49"/>
      <c r="H72" s="51"/>
      <c r="I72" s="9"/>
      <c r="J72" s="10"/>
      <c r="K72" s="6"/>
      <c r="L72" s="395"/>
      <c r="M72" s="6"/>
      <c r="N72" s="11"/>
    </row>
    <row r="73" spans="1:14" s="3" customFormat="1" ht="13.5" customHeight="1">
      <c r="A73" s="36"/>
      <c r="B73" s="40" t="s">
        <v>22</v>
      </c>
      <c r="C73" s="490"/>
      <c r="D73" s="48">
        <v>2.0951700000000004</v>
      </c>
      <c r="E73" s="53">
        <v>2.06537</v>
      </c>
      <c r="F73" s="41">
        <v>0.02674</v>
      </c>
      <c r="G73" s="41">
        <v>0.00306</v>
      </c>
      <c r="H73" s="51">
        <v>3.0630900000000003</v>
      </c>
      <c r="I73" s="9"/>
      <c r="J73" s="10"/>
      <c r="K73" s="6"/>
      <c r="L73" s="395"/>
      <c r="M73" s="6"/>
      <c r="N73" s="11"/>
    </row>
    <row r="74" spans="1:14" s="3" customFormat="1" ht="13.5" customHeight="1">
      <c r="A74" s="36"/>
      <c r="B74" s="40" t="s">
        <v>23</v>
      </c>
      <c r="C74" s="490"/>
      <c r="D74" s="48">
        <v>2.0930000000000004</v>
      </c>
      <c r="E74" s="53">
        <v>2.06537</v>
      </c>
      <c r="F74" s="41">
        <v>0.02457</v>
      </c>
      <c r="G74" s="41">
        <v>0.00306</v>
      </c>
      <c r="H74" s="51">
        <v>3.0609200000000003</v>
      </c>
      <c r="I74" s="9"/>
      <c r="J74" s="10"/>
      <c r="K74" s="6"/>
      <c r="L74" s="395"/>
      <c r="M74" s="6"/>
      <c r="N74" s="11"/>
    </row>
    <row r="75" spans="1:14" s="3" customFormat="1" ht="13.5" customHeight="1">
      <c r="A75" s="36"/>
      <c r="B75" s="40" t="s">
        <v>24</v>
      </c>
      <c r="C75" s="490"/>
      <c r="D75" s="48">
        <v>2.08516</v>
      </c>
      <c r="E75" s="53">
        <v>2.06537</v>
      </c>
      <c r="F75" s="41">
        <v>0.01673</v>
      </c>
      <c r="G75" s="41">
        <v>0.00306</v>
      </c>
      <c r="H75" s="51">
        <v>3.05308</v>
      </c>
      <c r="I75" s="9"/>
      <c r="J75" s="10"/>
      <c r="K75" s="6"/>
      <c r="L75" s="395"/>
      <c r="M75" s="6"/>
      <c r="N75" s="11"/>
    </row>
    <row r="76" spans="1:14" s="3" customFormat="1" ht="13.5" customHeight="1">
      <c r="A76" s="36"/>
      <c r="B76" s="40" t="s">
        <v>25</v>
      </c>
      <c r="C76" s="490"/>
      <c r="D76" s="48">
        <v>2.0782200000000004</v>
      </c>
      <c r="E76" s="53">
        <v>2.06537</v>
      </c>
      <c r="F76" s="41">
        <v>0.00979</v>
      </c>
      <c r="G76" s="41">
        <v>0.00306</v>
      </c>
      <c r="H76" s="51">
        <v>3.0461400000000003</v>
      </c>
      <c r="I76" s="9"/>
      <c r="J76" s="10"/>
      <c r="K76" s="6"/>
      <c r="L76" s="395"/>
      <c r="M76" s="6"/>
      <c r="N76" s="11"/>
    </row>
    <row r="77" spans="1:14" s="3" customFormat="1" ht="13.5" customHeight="1">
      <c r="A77" s="36"/>
      <c r="B77" s="40"/>
      <c r="C77" s="492"/>
      <c r="D77" s="38"/>
      <c r="E77" s="53"/>
      <c r="F77" s="41"/>
      <c r="G77" s="50"/>
      <c r="H77" s="39"/>
      <c r="I77" s="9"/>
      <c r="J77" s="10"/>
      <c r="K77" s="6"/>
      <c r="L77" s="394"/>
      <c r="M77" s="6"/>
      <c r="N77" s="11"/>
    </row>
    <row r="78" spans="1:14" s="3" customFormat="1" ht="12.75">
      <c r="A78" s="36"/>
      <c r="B78" s="374" t="s">
        <v>33</v>
      </c>
      <c r="C78" s="16"/>
      <c r="D78" s="48"/>
      <c r="E78" s="48"/>
      <c r="F78" s="49"/>
      <c r="G78" s="49"/>
      <c r="H78" s="51"/>
      <c r="I78" s="9"/>
      <c r="J78" s="10"/>
      <c r="K78" s="6"/>
      <c r="L78" s="394"/>
      <c r="M78" s="6"/>
      <c r="N78" s="11"/>
    </row>
    <row r="79" spans="1:14" s="3" customFormat="1" ht="12.75">
      <c r="A79" s="36"/>
      <c r="B79" s="37" t="s">
        <v>21</v>
      </c>
      <c r="C79" s="489">
        <v>2.00055</v>
      </c>
      <c r="D79" s="48"/>
      <c r="E79" s="48"/>
      <c r="F79" s="49"/>
      <c r="G79" s="49"/>
      <c r="H79" s="51"/>
      <c r="I79" s="379"/>
      <c r="J79" s="10"/>
      <c r="K79" s="6"/>
      <c r="L79" s="394"/>
      <c r="M79" s="6"/>
      <c r="N79" s="11"/>
    </row>
    <row r="80" spans="1:14" s="3" customFormat="1" ht="12.75" customHeight="1">
      <c r="A80" s="36"/>
      <c r="B80" s="40" t="s">
        <v>22</v>
      </c>
      <c r="C80" s="490"/>
      <c r="D80" s="48">
        <v>2.1885100000000004</v>
      </c>
      <c r="E80" s="48">
        <v>2.13017</v>
      </c>
      <c r="F80" s="49">
        <v>0.05528</v>
      </c>
      <c r="G80" s="49">
        <v>0.00306</v>
      </c>
      <c r="H80" s="51">
        <v>4.1890600000000004</v>
      </c>
      <c r="I80" s="9"/>
      <c r="J80" s="10"/>
      <c r="K80" s="6"/>
      <c r="L80" s="395"/>
      <c r="M80" s="6"/>
      <c r="N80" s="11"/>
    </row>
    <row r="81" spans="1:14" s="3" customFormat="1" ht="12.75" customHeight="1">
      <c r="A81" s="36"/>
      <c r="B81" s="40" t="s">
        <v>23</v>
      </c>
      <c r="C81" s="490"/>
      <c r="D81" s="48">
        <v>2.184</v>
      </c>
      <c r="E81" s="48">
        <v>2.13017</v>
      </c>
      <c r="F81" s="49">
        <v>0.05077</v>
      </c>
      <c r="G81" s="49">
        <v>0.00306</v>
      </c>
      <c r="H81" s="51">
        <v>4.18455</v>
      </c>
      <c r="I81" s="9"/>
      <c r="J81" s="10"/>
      <c r="K81" s="6"/>
      <c r="L81" s="395"/>
      <c r="M81" s="6"/>
      <c r="N81" s="11"/>
    </row>
    <row r="82" spans="1:14" s="3" customFormat="1" ht="12.75" customHeight="1">
      <c r="A82" s="36"/>
      <c r="B82" s="40" t="s">
        <v>24</v>
      </c>
      <c r="C82" s="490"/>
      <c r="D82" s="48">
        <v>2.1678</v>
      </c>
      <c r="E82" s="48">
        <v>2.13017</v>
      </c>
      <c r="F82" s="49">
        <v>0.03457</v>
      </c>
      <c r="G82" s="49">
        <v>0.00306</v>
      </c>
      <c r="H82" s="51">
        <v>4.16835</v>
      </c>
      <c r="I82" s="9"/>
      <c r="J82" s="10"/>
      <c r="K82" s="6"/>
      <c r="L82" s="395"/>
      <c r="M82" s="6"/>
      <c r="N82" s="11"/>
    </row>
    <row r="83" spans="1:14" s="3" customFormat="1" ht="12.75" customHeight="1">
      <c r="A83" s="36"/>
      <c r="B83" s="40" t="s">
        <v>25</v>
      </c>
      <c r="C83" s="490"/>
      <c r="D83" s="48">
        <v>2.15347</v>
      </c>
      <c r="E83" s="48">
        <v>2.13017</v>
      </c>
      <c r="F83" s="49">
        <v>0.02024</v>
      </c>
      <c r="G83" s="49">
        <v>0.00306</v>
      </c>
      <c r="H83" s="51">
        <v>4.15402</v>
      </c>
      <c r="I83" s="9"/>
      <c r="J83" s="10"/>
      <c r="K83" s="6"/>
      <c r="L83" s="395"/>
      <c r="M83" s="6"/>
      <c r="N83" s="11"/>
    </row>
    <row r="84" spans="1:14" s="3" customFormat="1" ht="13.5" customHeight="1">
      <c r="A84" s="36"/>
      <c r="B84" s="37"/>
      <c r="C84" s="490"/>
      <c r="D84" s="48"/>
      <c r="E84" s="48"/>
      <c r="F84" s="49"/>
      <c r="G84" s="49"/>
      <c r="H84" s="51"/>
      <c r="I84" s="9"/>
      <c r="J84" s="10"/>
      <c r="K84" s="6"/>
      <c r="L84" s="394"/>
      <c r="M84" s="6"/>
      <c r="N84" s="11"/>
    </row>
    <row r="85" spans="1:14" s="3" customFormat="1" ht="12.75">
      <c r="A85" s="36"/>
      <c r="B85" s="37" t="s">
        <v>26</v>
      </c>
      <c r="C85" s="490"/>
      <c r="D85" s="48"/>
      <c r="E85" s="48"/>
      <c r="F85" s="49"/>
      <c r="G85" s="49"/>
      <c r="H85" s="51"/>
      <c r="I85" s="9"/>
      <c r="J85" s="10"/>
      <c r="K85" s="6"/>
      <c r="L85" s="394"/>
      <c r="M85" s="6"/>
      <c r="N85" s="11"/>
    </row>
    <row r="86" spans="1:14" s="3" customFormat="1" ht="12.75" customHeight="1">
      <c r="A86" s="36"/>
      <c r="B86" s="40" t="s">
        <v>22</v>
      </c>
      <c r="C86" s="490"/>
      <c r="D86" s="48">
        <v>2.31279</v>
      </c>
      <c r="E86" s="48">
        <v>2.25445</v>
      </c>
      <c r="F86" s="49">
        <v>0.05528</v>
      </c>
      <c r="G86" s="49">
        <v>0.00306</v>
      </c>
      <c r="H86" s="51">
        <v>4.31334</v>
      </c>
      <c r="I86" s="9"/>
      <c r="J86" s="10"/>
      <c r="K86" s="6"/>
      <c r="L86" s="395"/>
      <c r="M86" s="6"/>
      <c r="N86" s="11"/>
    </row>
    <row r="87" spans="1:14" s="3" customFormat="1" ht="12.75" customHeight="1">
      <c r="A87" s="36"/>
      <c r="B87" s="40" t="s">
        <v>23</v>
      </c>
      <c r="C87" s="490"/>
      <c r="D87" s="48">
        <v>2.30828</v>
      </c>
      <c r="E87" s="48">
        <v>2.25445</v>
      </c>
      <c r="F87" s="49">
        <v>0.05077</v>
      </c>
      <c r="G87" s="49">
        <v>0.00306</v>
      </c>
      <c r="H87" s="51">
        <v>4.30883</v>
      </c>
      <c r="I87" s="9"/>
      <c r="J87" s="10"/>
      <c r="K87" s="6"/>
      <c r="L87" s="395"/>
      <c r="M87" s="6"/>
      <c r="N87" s="11"/>
    </row>
    <row r="88" spans="1:14" s="3" customFormat="1" ht="12.75" customHeight="1">
      <c r="A88" s="36"/>
      <c r="B88" s="40" t="s">
        <v>24</v>
      </c>
      <c r="C88" s="490"/>
      <c r="D88" s="48">
        <v>2.29208</v>
      </c>
      <c r="E88" s="48">
        <v>2.25445</v>
      </c>
      <c r="F88" s="49">
        <v>0.03457</v>
      </c>
      <c r="G88" s="49">
        <v>0.00306</v>
      </c>
      <c r="H88" s="51">
        <v>4.29263</v>
      </c>
      <c r="I88" s="9"/>
      <c r="J88" s="10"/>
      <c r="K88" s="6"/>
      <c r="L88" s="395"/>
      <c r="M88" s="6"/>
      <c r="N88" s="11"/>
    </row>
    <row r="89" spans="1:14" s="3" customFormat="1" ht="12.75" customHeight="1">
      <c r="A89" s="36"/>
      <c r="B89" s="40" t="s">
        <v>25</v>
      </c>
      <c r="C89" s="490"/>
      <c r="D89" s="48">
        <v>2.2777499999999997</v>
      </c>
      <c r="E89" s="48">
        <v>2.25445</v>
      </c>
      <c r="F89" s="49">
        <v>0.02024</v>
      </c>
      <c r="G89" s="49">
        <v>0.00306</v>
      </c>
      <c r="H89" s="51">
        <v>4.2783</v>
      </c>
      <c r="I89" s="9"/>
      <c r="J89" s="10"/>
      <c r="K89" s="6"/>
      <c r="L89" s="395"/>
      <c r="M89" s="6"/>
      <c r="N89" s="11"/>
    </row>
    <row r="90" spans="1:14" s="3" customFormat="1" ht="13.5" customHeight="1">
      <c r="A90" s="36"/>
      <c r="B90" s="37"/>
      <c r="C90" s="490"/>
      <c r="D90" s="48"/>
      <c r="E90" s="48"/>
      <c r="F90" s="49"/>
      <c r="G90" s="49"/>
      <c r="H90" s="51"/>
      <c r="I90" s="9"/>
      <c r="J90" s="10"/>
      <c r="K90" s="6"/>
      <c r="L90" s="394"/>
      <c r="M90" s="6"/>
      <c r="N90" s="11"/>
    </row>
    <row r="91" spans="1:14" s="3" customFormat="1" ht="12.75">
      <c r="A91" s="36"/>
      <c r="B91" s="37" t="s">
        <v>27</v>
      </c>
      <c r="C91" s="490"/>
      <c r="D91" s="48"/>
      <c r="E91" s="48"/>
      <c r="F91" s="49"/>
      <c r="G91" s="49"/>
      <c r="H91" s="51"/>
      <c r="I91" s="9"/>
      <c r="J91" s="10"/>
      <c r="K91" s="6"/>
      <c r="L91" s="394"/>
      <c r="M91" s="6"/>
      <c r="N91" s="11"/>
    </row>
    <row r="92" spans="1:14" s="3" customFormat="1" ht="12.75" customHeight="1">
      <c r="A92" s="36"/>
      <c r="B92" s="40" t="s">
        <v>22</v>
      </c>
      <c r="C92" s="490"/>
      <c r="D92" s="48">
        <v>2.42715</v>
      </c>
      <c r="E92" s="48">
        <v>2.36881</v>
      </c>
      <c r="F92" s="49">
        <v>0.05528</v>
      </c>
      <c r="G92" s="49">
        <v>0.00306</v>
      </c>
      <c r="H92" s="51">
        <v>4.4277</v>
      </c>
      <c r="I92" s="9"/>
      <c r="J92" s="10"/>
      <c r="K92" s="6"/>
      <c r="L92" s="395"/>
      <c r="M92" s="6"/>
      <c r="N92" s="11"/>
    </row>
    <row r="93" spans="1:14" s="3" customFormat="1" ht="12.75" customHeight="1">
      <c r="A93" s="36"/>
      <c r="B93" s="40" t="s">
        <v>23</v>
      </c>
      <c r="C93" s="490"/>
      <c r="D93" s="48">
        <v>2.42264</v>
      </c>
      <c r="E93" s="48">
        <v>2.36881</v>
      </c>
      <c r="F93" s="49">
        <v>0.05077</v>
      </c>
      <c r="G93" s="49">
        <v>0.00306</v>
      </c>
      <c r="H93" s="51">
        <v>4.42319</v>
      </c>
      <c r="I93" s="9"/>
      <c r="J93" s="10"/>
      <c r="K93" s="6"/>
      <c r="L93" s="395"/>
      <c r="M93" s="6"/>
      <c r="N93" s="11"/>
    </row>
    <row r="94" spans="1:14" s="3" customFormat="1" ht="12.75" customHeight="1">
      <c r="A94" s="36"/>
      <c r="B94" s="40" t="s">
        <v>24</v>
      </c>
      <c r="C94" s="490"/>
      <c r="D94" s="48">
        <v>2.40644</v>
      </c>
      <c r="E94" s="48">
        <v>2.36881</v>
      </c>
      <c r="F94" s="49">
        <v>0.03457</v>
      </c>
      <c r="G94" s="49">
        <v>0.00306</v>
      </c>
      <c r="H94" s="51">
        <v>4.40699</v>
      </c>
      <c r="I94" s="9"/>
      <c r="J94" s="10"/>
      <c r="K94" s="6"/>
      <c r="L94" s="395"/>
      <c r="M94" s="6"/>
      <c r="N94" s="11"/>
    </row>
    <row r="95" spans="1:14" s="3" customFormat="1" ht="12.75" customHeight="1">
      <c r="A95" s="36"/>
      <c r="B95" s="40" t="s">
        <v>25</v>
      </c>
      <c r="C95" s="490"/>
      <c r="D95" s="48">
        <v>2.3921099999999997</v>
      </c>
      <c r="E95" s="48">
        <v>2.36881</v>
      </c>
      <c r="F95" s="49">
        <v>0.02024</v>
      </c>
      <c r="G95" s="49">
        <v>0.00306</v>
      </c>
      <c r="H95" s="51">
        <v>4.392659999999999</v>
      </c>
      <c r="I95" s="9"/>
      <c r="J95" s="10"/>
      <c r="K95" s="6"/>
      <c r="L95" s="395"/>
      <c r="M95" s="6"/>
      <c r="N95" s="11"/>
    </row>
    <row r="96" spans="1:14" s="3" customFormat="1" ht="13.5" customHeight="1">
      <c r="A96" s="36"/>
      <c r="B96" s="37"/>
      <c r="C96" s="490"/>
      <c r="D96" s="48"/>
      <c r="E96" s="48"/>
      <c r="F96" s="49"/>
      <c r="G96" s="49"/>
      <c r="H96" s="51"/>
      <c r="I96" s="9"/>
      <c r="J96" s="10"/>
      <c r="K96" s="6"/>
      <c r="L96" s="394"/>
      <c r="M96" s="6"/>
      <c r="N96" s="11"/>
    </row>
    <row r="97" spans="1:14" s="3" customFormat="1" ht="12.75">
      <c r="A97" s="36"/>
      <c r="B97" s="37" t="s">
        <v>28</v>
      </c>
      <c r="C97" s="490"/>
      <c r="D97" s="48"/>
      <c r="E97" s="48"/>
      <c r="F97" s="49"/>
      <c r="G97" s="49"/>
      <c r="H97" s="51"/>
      <c r="I97" s="9"/>
      <c r="J97" s="10"/>
      <c r="K97" s="6"/>
      <c r="L97" s="394"/>
      <c r="M97" s="6"/>
      <c r="N97" s="11"/>
    </row>
    <row r="98" spans="1:14" s="3" customFormat="1" ht="12.75" customHeight="1">
      <c r="A98" s="36"/>
      <c r="B98" s="40" t="s">
        <v>22</v>
      </c>
      <c r="C98" s="490"/>
      <c r="D98" s="48">
        <v>2.8882700000000003</v>
      </c>
      <c r="E98" s="48">
        <v>2.82993</v>
      </c>
      <c r="F98" s="49">
        <v>0.05528</v>
      </c>
      <c r="G98" s="49">
        <v>0.00306</v>
      </c>
      <c r="H98" s="51">
        <v>4.888820000000001</v>
      </c>
      <c r="I98" s="9"/>
      <c r="J98" s="10"/>
      <c r="K98" s="6"/>
      <c r="L98" s="394"/>
      <c r="M98" s="6"/>
      <c r="N98" s="11"/>
    </row>
    <row r="99" spans="1:14" s="3" customFormat="1" ht="12.75" customHeight="1">
      <c r="A99" s="36"/>
      <c r="B99" s="40" t="s">
        <v>23</v>
      </c>
      <c r="C99" s="490"/>
      <c r="D99" s="48">
        <v>2.88376</v>
      </c>
      <c r="E99" s="48">
        <v>2.82993</v>
      </c>
      <c r="F99" s="49">
        <v>0.05077</v>
      </c>
      <c r="G99" s="49">
        <v>0.00306</v>
      </c>
      <c r="H99" s="51">
        <v>4.88431</v>
      </c>
      <c r="I99" s="9"/>
      <c r="J99" s="10"/>
      <c r="K99" s="6"/>
      <c r="L99" s="395"/>
      <c r="M99" s="6"/>
      <c r="N99" s="11"/>
    </row>
    <row r="100" spans="1:14" s="3" customFormat="1" ht="12.75" customHeight="1">
      <c r="A100" s="36"/>
      <c r="B100" s="40" t="s">
        <v>24</v>
      </c>
      <c r="C100" s="490"/>
      <c r="D100" s="48">
        <v>2.86756</v>
      </c>
      <c r="E100" s="48">
        <v>2.82993</v>
      </c>
      <c r="F100" s="49">
        <v>0.03457</v>
      </c>
      <c r="G100" s="49">
        <v>0.00306</v>
      </c>
      <c r="H100" s="51">
        <v>4.86811</v>
      </c>
      <c r="I100" s="9"/>
      <c r="J100" s="10"/>
      <c r="K100" s="6"/>
      <c r="L100" s="395"/>
      <c r="M100" s="6"/>
      <c r="N100" s="11"/>
    </row>
    <row r="101" spans="1:14" s="3" customFormat="1" ht="12.75" customHeight="1">
      <c r="A101" s="36"/>
      <c r="B101" s="40" t="s">
        <v>25</v>
      </c>
      <c r="C101" s="490"/>
      <c r="D101" s="48">
        <v>2.85323</v>
      </c>
      <c r="E101" s="48">
        <v>2.82993</v>
      </c>
      <c r="F101" s="49">
        <v>0.02024</v>
      </c>
      <c r="G101" s="49">
        <v>0.00306</v>
      </c>
      <c r="H101" s="51">
        <v>4.85378</v>
      </c>
      <c r="I101" s="9"/>
      <c r="J101" s="10"/>
      <c r="K101" s="6"/>
      <c r="L101" s="395"/>
      <c r="M101" s="6"/>
      <c r="N101" s="11"/>
    </row>
    <row r="102" spans="1:14" s="3" customFormat="1" ht="12.75" customHeight="1">
      <c r="A102" s="36"/>
      <c r="B102" s="40"/>
      <c r="C102" s="490"/>
      <c r="D102" s="48"/>
      <c r="E102" s="48"/>
      <c r="F102" s="49"/>
      <c r="G102" s="49"/>
      <c r="H102" s="51"/>
      <c r="I102" s="6"/>
      <c r="J102" s="10"/>
      <c r="K102" s="6"/>
      <c r="L102" s="395"/>
      <c r="M102" s="6"/>
      <c r="N102" s="11"/>
    </row>
    <row r="103" spans="1:14" s="3" customFormat="1" ht="12.75" customHeight="1">
      <c r="A103" s="36"/>
      <c r="B103" s="40"/>
      <c r="C103" s="490"/>
      <c r="D103" s="48"/>
      <c r="E103" s="48"/>
      <c r="F103" s="49"/>
      <c r="G103" s="49"/>
      <c r="H103" s="51"/>
      <c r="I103" s="9"/>
      <c r="J103" s="10"/>
      <c r="K103" s="6"/>
      <c r="L103" s="394"/>
      <c r="M103" s="6"/>
      <c r="N103" s="11"/>
    </row>
    <row r="104" spans="1:14" s="3" customFormat="1" ht="15" customHeight="1">
      <c r="A104" s="36"/>
      <c r="B104" s="40" t="s">
        <v>29</v>
      </c>
      <c r="C104" s="490"/>
      <c r="D104" s="48"/>
      <c r="E104" s="48"/>
      <c r="F104" s="49"/>
      <c r="G104" s="49"/>
      <c r="H104" s="51"/>
      <c r="I104" s="9"/>
      <c r="J104" s="10"/>
      <c r="K104" s="6"/>
      <c r="L104" s="394"/>
      <c r="M104" s="6"/>
      <c r="N104" s="11"/>
    </row>
    <row r="105" spans="1:14" s="3" customFormat="1" ht="13.5" customHeight="1">
      <c r="A105" s="36"/>
      <c r="B105" s="40" t="s">
        <v>22</v>
      </c>
      <c r="C105" s="490"/>
      <c r="D105" s="48">
        <v>2.1237100000000004</v>
      </c>
      <c r="E105" s="53">
        <v>2.06537</v>
      </c>
      <c r="F105" s="41">
        <v>0.05528</v>
      </c>
      <c r="G105" s="41">
        <v>0.00306</v>
      </c>
      <c r="H105" s="51">
        <v>4.1242600000000005</v>
      </c>
      <c r="I105" s="9"/>
      <c r="J105" s="10"/>
      <c r="K105" s="6"/>
      <c r="L105" s="395"/>
      <c r="M105" s="6"/>
      <c r="N105" s="11"/>
    </row>
    <row r="106" spans="1:14" s="3" customFormat="1" ht="13.5" customHeight="1">
      <c r="A106" s="36"/>
      <c r="B106" s="40" t="s">
        <v>23</v>
      </c>
      <c r="C106" s="490"/>
      <c r="D106" s="48">
        <v>2.1192</v>
      </c>
      <c r="E106" s="53">
        <v>2.06537</v>
      </c>
      <c r="F106" s="41">
        <v>0.05077</v>
      </c>
      <c r="G106" s="41">
        <v>0.00306</v>
      </c>
      <c r="H106" s="51">
        <v>4.11975</v>
      </c>
      <c r="I106" s="9"/>
      <c r="J106" s="10"/>
      <c r="K106" s="6"/>
      <c r="L106" s="395"/>
      <c r="M106" s="6"/>
      <c r="N106" s="11"/>
    </row>
    <row r="107" spans="1:14" s="3" customFormat="1" ht="13.5" customHeight="1">
      <c r="A107" s="36"/>
      <c r="B107" s="40" t="s">
        <v>24</v>
      </c>
      <c r="C107" s="490"/>
      <c r="D107" s="48">
        <v>2.103</v>
      </c>
      <c r="E107" s="53">
        <v>2.06537</v>
      </c>
      <c r="F107" s="41">
        <v>0.03457</v>
      </c>
      <c r="G107" s="41">
        <v>0.00306</v>
      </c>
      <c r="H107" s="51">
        <v>4.10355</v>
      </c>
      <c r="I107" s="9"/>
      <c r="J107" s="10"/>
      <c r="K107" s="6"/>
      <c r="L107" s="395"/>
      <c r="M107" s="6"/>
      <c r="N107" s="11"/>
    </row>
    <row r="108" spans="1:14" s="3" customFormat="1" ht="13.5" customHeight="1">
      <c r="A108" s="36"/>
      <c r="B108" s="40" t="s">
        <v>25</v>
      </c>
      <c r="C108" s="490"/>
      <c r="D108" s="48">
        <v>2.08867</v>
      </c>
      <c r="E108" s="53">
        <v>2.06537</v>
      </c>
      <c r="F108" s="41">
        <v>0.02024</v>
      </c>
      <c r="G108" s="41">
        <v>0.00306</v>
      </c>
      <c r="H108" s="51">
        <v>4.08922</v>
      </c>
      <c r="I108" s="9"/>
      <c r="J108" s="10"/>
      <c r="K108" s="6"/>
      <c r="L108" s="395"/>
      <c r="M108" s="6"/>
      <c r="N108" s="11"/>
    </row>
    <row r="109" spans="1:14" s="3" customFormat="1" ht="13.5" customHeight="1">
      <c r="A109" s="36"/>
      <c r="B109" s="40"/>
      <c r="C109" s="492"/>
      <c r="D109" s="38"/>
      <c r="E109" s="53"/>
      <c r="F109" s="41"/>
      <c r="G109" s="50"/>
      <c r="H109" s="39"/>
      <c r="I109" s="9"/>
      <c r="J109" s="10"/>
      <c r="K109" s="6"/>
      <c r="L109" s="394"/>
      <c r="M109" s="6"/>
      <c r="N109" s="11"/>
    </row>
    <row r="110" spans="1:14" s="3" customFormat="1" ht="12.75">
      <c r="A110" s="36"/>
      <c r="B110" s="374" t="s">
        <v>34</v>
      </c>
      <c r="C110" s="16"/>
      <c r="D110" s="48"/>
      <c r="E110" s="48"/>
      <c r="F110" s="49"/>
      <c r="G110" s="49"/>
      <c r="H110" s="51"/>
      <c r="I110" s="9"/>
      <c r="J110" s="10"/>
      <c r="K110" s="6"/>
      <c r="L110" s="394"/>
      <c r="M110" s="6"/>
      <c r="N110" s="11"/>
    </row>
    <row r="111" spans="1:14" s="3" customFormat="1" ht="12.75">
      <c r="A111" s="36"/>
      <c r="B111" s="37" t="s">
        <v>21</v>
      </c>
      <c r="C111" s="489">
        <v>3.66482</v>
      </c>
      <c r="D111" s="48"/>
      <c r="E111" s="48"/>
      <c r="F111" s="49"/>
      <c r="G111" s="49"/>
      <c r="H111" s="51"/>
      <c r="I111" s="379"/>
      <c r="J111" s="10"/>
      <c r="K111" s="6"/>
      <c r="L111" s="394"/>
      <c r="M111" s="6"/>
      <c r="N111" s="11"/>
    </row>
    <row r="112" spans="1:14" s="3" customFormat="1" ht="12.75" customHeight="1">
      <c r="A112" s="36"/>
      <c r="B112" s="40" t="s">
        <v>22</v>
      </c>
      <c r="C112" s="490"/>
      <c r="D112" s="48">
        <v>2.23449</v>
      </c>
      <c r="E112" s="48">
        <v>2.13017</v>
      </c>
      <c r="F112" s="49">
        <v>0.10126</v>
      </c>
      <c r="G112" s="49">
        <v>0.00306</v>
      </c>
      <c r="H112" s="51">
        <v>5.89931</v>
      </c>
      <c r="I112" s="9"/>
      <c r="J112" s="10"/>
      <c r="K112" s="6"/>
      <c r="L112" s="395"/>
      <c r="M112" s="6"/>
      <c r="N112" s="11"/>
    </row>
    <row r="113" spans="1:14" s="3" customFormat="1" ht="12.75" customHeight="1">
      <c r="A113" s="36"/>
      <c r="B113" s="40" t="s">
        <v>23</v>
      </c>
      <c r="C113" s="490"/>
      <c r="D113" s="48">
        <v>2.22624</v>
      </c>
      <c r="E113" s="48">
        <v>2.13017</v>
      </c>
      <c r="F113" s="49">
        <v>0.09301</v>
      </c>
      <c r="G113" s="49">
        <v>0.00306</v>
      </c>
      <c r="H113" s="51">
        <v>5.89106</v>
      </c>
      <c r="I113" s="9"/>
      <c r="J113" s="10"/>
      <c r="K113" s="6"/>
      <c r="L113" s="395"/>
      <c r="M113" s="6"/>
      <c r="N113" s="11"/>
    </row>
    <row r="114" spans="1:14" s="3" customFormat="1" ht="12.75" customHeight="1">
      <c r="A114" s="36"/>
      <c r="B114" s="40" t="s">
        <v>24</v>
      </c>
      <c r="C114" s="490"/>
      <c r="D114" s="48">
        <v>2.1965600000000003</v>
      </c>
      <c r="E114" s="48">
        <v>2.13017</v>
      </c>
      <c r="F114" s="49">
        <v>0.06333</v>
      </c>
      <c r="G114" s="49">
        <v>0.00306</v>
      </c>
      <c r="H114" s="51">
        <v>5.8613800000000005</v>
      </c>
      <c r="I114" s="9"/>
      <c r="J114" s="10"/>
      <c r="K114" s="6"/>
      <c r="L114" s="395"/>
      <c r="M114" s="6"/>
      <c r="N114" s="11"/>
    </row>
    <row r="115" spans="1:14" s="3" customFormat="1" ht="12.75" customHeight="1">
      <c r="A115" s="36"/>
      <c r="B115" s="40" t="s">
        <v>25</v>
      </c>
      <c r="C115" s="490"/>
      <c r="D115" s="48">
        <v>2.1703</v>
      </c>
      <c r="E115" s="48">
        <v>2.13017</v>
      </c>
      <c r="F115" s="49">
        <v>0.03707</v>
      </c>
      <c r="G115" s="49">
        <v>0.00306</v>
      </c>
      <c r="H115" s="51">
        <v>5.83512</v>
      </c>
      <c r="I115" s="9"/>
      <c r="J115" s="10"/>
      <c r="K115" s="6"/>
      <c r="L115" s="395"/>
      <c r="M115" s="6"/>
      <c r="N115" s="11"/>
    </row>
    <row r="116" spans="1:14" s="3" customFormat="1" ht="13.5" customHeight="1">
      <c r="A116" s="36"/>
      <c r="B116" s="37"/>
      <c r="C116" s="490"/>
      <c r="D116" s="48"/>
      <c r="E116" s="48"/>
      <c r="F116" s="49"/>
      <c r="G116" s="49"/>
      <c r="H116" s="51"/>
      <c r="I116" s="9"/>
      <c r="J116" s="10"/>
      <c r="K116" s="6"/>
      <c r="L116" s="394"/>
      <c r="M116" s="6"/>
      <c r="N116" s="11"/>
    </row>
    <row r="117" spans="1:14" s="3" customFormat="1" ht="12.75">
      <c r="A117" s="36"/>
      <c r="B117" s="37" t="s">
        <v>26</v>
      </c>
      <c r="C117" s="490"/>
      <c r="D117" s="48"/>
      <c r="E117" s="48"/>
      <c r="F117" s="49"/>
      <c r="G117" s="49"/>
      <c r="H117" s="51"/>
      <c r="I117" s="9"/>
      <c r="J117" s="10"/>
      <c r="K117" s="6"/>
      <c r="L117" s="394"/>
      <c r="M117" s="6"/>
      <c r="N117" s="11"/>
    </row>
    <row r="118" spans="1:14" s="3" customFormat="1" ht="12.75" customHeight="1">
      <c r="A118" s="36"/>
      <c r="B118" s="40" t="s">
        <v>22</v>
      </c>
      <c r="C118" s="490"/>
      <c r="D118" s="48">
        <v>2.35877</v>
      </c>
      <c r="E118" s="48">
        <v>2.25445</v>
      </c>
      <c r="F118" s="49">
        <v>0.10126</v>
      </c>
      <c r="G118" s="49">
        <v>0.00306</v>
      </c>
      <c r="H118" s="51">
        <v>6.02359</v>
      </c>
      <c r="I118" s="9"/>
      <c r="J118" s="10"/>
      <c r="K118" s="6"/>
      <c r="L118" s="395"/>
      <c r="M118" s="6"/>
      <c r="N118" s="11"/>
    </row>
    <row r="119" spans="1:14" s="3" customFormat="1" ht="12.75" customHeight="1">
      <c r="A119" s="36"/>
      <c r="B119" s="40" t="s">
        <v>23</v>
      </c>
      <c r="C119" s="490"/>
      <c r="D119" s="48">
        <v>2.35052</v>
      </c>
      <c r="E119" s="48">
        <v>2.25445</v>
      </c>
      <c r="F119" s="49">
        <v>0.09301</v>
      </c>
      <c r="G119" s="49">
        <v>0.00306</v>
      </c>
      <c r="H119" s="51">
        <v>6.01534</v>
      </c>
      <c r="I119" s="9"/>
      <c r="J119" s="10"/>
      <c r="K119" s="6"/>
      <c r="L119" s="395"/>
      <c r="M119" s="6"/>
      <c r="N119" s="11"/>
    </row>
    <row r="120" spans="1:14" s="3" customFormat="1" ht="12.75" customHeight="1">
      <c r="A120" s="36"/>
      <c r="B120" s="40" t="s">
        <v>24</v>
      </c>
      <c r="C120" s="490"/>
      <c r="D120" s="48">
        <v>2.32084</v>
      </c>
      <c r="E120" s="48">
        <v>2.25445</v>
      </c>
      <c r="F120" s="49">
        <v>0.06333</v>
      </c>
      <c r="G120" s="49">
        <v>0.00306</v>
      </c>
      <c r="H120" s="51">
        <v>5.98566</v>
      </c>
      <c r="I120" s="9"/>
      <c r="J120" s="10"/>
      <c r="K120" s="6"/>
      <c r="L120" s="395"/>
      <c r="M120" s="6"/>
      <c r="N120" s="11"/>
    </row>
    <row r="121" spans="1:14" s="3" customFormat="1" ht="12.75" customHeight="1">
      <c r="A121" s="36"/>
      <c r="B121" s="40" t="s">
        <v>25</v>
      </c>
      <c r="C121" s="490"/>
      <c r="D121" s="48">
        <v>2.29458</v>
      </c>
      <c r="E121" s="48">
        <v>2.25445</v>
      </c>
      <c r="F121" s="49">
        <v>0.03707</v>
      </c>
      <c r="G121" s="49">
        <v>0.00306</v>
      </c>
      <c r="H121" s="51">
        <v>5.9594000000000005</v>
      </c>
      <c r="I121" s="9"/>
      <c r="J121" s="10"/>
      <c r="K121" s="6"/>
      <c r="L121" s="395"/>
      <c r="M121" s="6"/>
      <c r="N121" s="11"/>
    </row>
    <row r="122" spans="1:14" s="3" customFormat="1" ht="13.5" customHeight="1">
      <c r="A122" s="36"/>
      <c r="B122" s="37"/>
      <c r="C122" s="490"/>
      <c r="D122" s="48"/>
      <c r="E122" s="48"/>
      <c r="F122" s="49"/>
      <c r="G122" s="49"/>
      <c r="H122" s="51"/>
      <c r="I122" s="9"/>
      <c r="J122" s="10"/>
      <c r="K122" s="6"/>
      <c r="L122" s="394"/>
      <c r="M122" s="6"/>
      <c r="N122" s="11"/>
    </row>
    <row r="123" spans="1:14" s="3" customFormat="1" ht="12.75">
      <c r="A123" s="36"/>
      <c r="B123" s="37" t="s">
        <v>27</v>
      </c>
      <c r="C123" s="490"/>
      <c r="D123" s="48"/>
      <c r="E123" s="48"/>
      <c r="F123" s="49"/>
      <c r="G123" s="49"/>
      <c r="H123" s="51"/>
      <c r="I123" s="9"/>
      <c r="J123" s="10"/>
      <c r="K123" s="6"/>
      <c r="L123" s="394"/>
      <c r="M123" s="6"/>
      <c r="N123" s="11"/>
    </row>
    <row r="124" spans="1:14" s="3" customFormat="1" ht="12.75" customHeight="1">
      <c r="A124" s="36"/>
      <c r="B124" s="40" t="s">
        <v>22</v>
      </c>
      <c r="C124" s="490"/>
      <c r="D124" s="48">
        <v>2.47313</v>
      </c>
      <c r="E124" s="48">
        <v>2.36881</v>
      </c>
      <c r="F124" s="49">
        <v>0.10126</v>
      </c>
      <c r="G124" s="49">
        <v>0.00306</v>
      </c>
      <c r="H124" s="51">
        <v>6.13795</v>
      </c>
      <c r="I124" s="9"/>
      <c r="J124" s="10"/>
      <c r="K124" s="6"/>
      <c r="L124" s="395"/>
      <c r="M124" s="6"/>
      <c r="N124" s="11"/>
    </row>
    <row r="125" spans="1:14" s="3" customFormat="1" ht="12.75" customHeight="1">
      <c r="A125" s="36"/>
      <c r="B125" s="40" t="s">
        <v>23</v>
      </c>
      <c r="C125" s="490"/>
      <c r="D125" s="48">
        <v>2.46488</v>
      </c>
      <c r="E125" s="48">
        <v>2.36881</v>
      </c>
      <c r="F125" s="49">
        <v>0.09301</v>
      </c>
      <c r="G125" s="49">
        <v>0.00306</v>
      </c>
      <c r="H125" s="51">
        <v>6.1297</v>
      </c>
      <c r="I125" s="9"/>
      <c r="J125" s="10"/>
      <c r="K125" s="6"/>
      <c r="L125" s="395"/>
      <c r="M125" s="6"/>
      <c r="N125" s="11"/>
    </row>
    <row r="126" spans="1:14" s="3" customFormat="1" ht="12.75" customHeight="1">
      <c r="A126" s="36"/>
      <c r="B126" s="40" t="s">
        <v>24</v>
      </c>
      <c r="C126" s="490"/>
      <c r="D126" s="48">
        <v>2.4352</v>
      </c>
      <c r="E126" s="48">
        <v>2.36881</v>
      </c>
      <c r="F126" s="49">
        <v>0.06333</v>
      </c>
      <c r="G126" s="49">
        <v>0.00306</v>
      </c>
      <c r="H126" s="51">
        <v>6.100020000000001</v>
      </c>
      <c r="I126" s="9"/>
      <c r="J126" s="10"/>
      <c r="K126" s="6"/>
      <c r="L126" s="395"/>
      <c r="M126" s="6"/>
      <c r="N126" s="11"/>
    </row>
    <row r="127" spans="1:14" s="3" customFormat="1" ht="12.75" customHeight="1">
      <c r="A127" s="36"/>
      <c r="B127" s="40" t="s">
        <v>25</v>
      </c>
      <c r="C127" s="490"/>
      <c r="D127" s="48">
        <v>2.40894</v>
      </c>
      <c r="E127" s="48">
        <v>2.36881</v>
      </c>
      <c r="F127" s="49">
        <v>0.03707</v>
      </c>
      <c r="G127" s="49">
        <v>0.00306</v>
      </c>
      <c r="H127" s="51">
        <v>6.07376</v>
      </c>
      <c r="I127" s="9"/>
      <c r="J127" s="10"/>
      <c r="K127" s="6"/>
      <c r="L127" s="395"/>
      <c r="M127" s="6"/>
      <c r="N127" s="11"/>
    </row>
    <row r="128" spans="1:14" s="3" customFormat="1" ht="13.5" customHeight="1">
      <c r="A128" s="36"/>
      <c r="B128" s="37"/>
      <c r="C128" s="490"/>
      <c r="D128" s="48"/>
      <c r="E128" s="48"/>
      <c r="F128" s="49"/>
      <c r="G128" s="49"/>
      <c r="H128" s="51"/>
      <c r="I128" s="9"/>
      <c r="J128" s="10"/>
      <c r="K128" s="6"/>
      <c r="L128" s="394"/>
      <c r="M128" s="6"/>
      <c r="N128" s="11"/>
    </row>
    <row r="129" spans="1:14" s="3" customFormat="1" ht="12.75">
      <c r="A129" s="36"/>
      <c r="B129" s="37" t="s">
        <v>28</v>
      </c>
      <c r="C129" s="490"/>
      <c r="D129" s="48"/>
      <c r="E129" s="48"/>
      <c r="F129" s="49"/>
      <c r="G129" s="49"/>
      <c r="H129" s="51"/>
      <c r="I129" s="9"/>
      <c r="J129" s="10"/>
      <c r="K129" s="6"/>
      <c r="L129" s="394"/>
      <c r="M129" s="6"/>
      <c r="N129" s="11"/>
    </row>
    <row r="130" spans="1:14" s="3" customFormat="1" ht="12.75" customHeight="1">
      <c r="A130" s="36"/>
      <c r="B130" s="40" t="s">
        <v>22</v>
      </c>
      <c r="C130" s="490"/>
      <c r="D130" s="48">
        <v>2.93425</v>
      </c>
      <c r="E130" s="48">
        <v>2.82993</v>
      </c>
      <c r="F130" s="49">
        <v>0.10126</v>
      </c>
      <c r="G130" s="49">
        <v>0.00306</v>
      </c>
      <c r="H130" s="51">
        <v>6.59907</v>
      </c>
      <c r="I130" s="9"/>
      <c r="J130" s="10"/>
      <c r="K130" s="6"/>
      <c r="L130" s="394"/>
      <c r="M130" s="6"/>
      <c r="N130" s="11"/>
    </row>
    <row r="131" spans="1:14" s="3" customFormat="1" ht="12.75" customHeight="1">
      <c r="A131" s="36"/>
      <c r="B131" s="40" t="s">
        <v>23</v>
      </c>
      <c r="C131" s="490"/>
      <c r="D131" s="48">
        <v>2.926</v>
      </c>
      <c r="E131" s="48">
        <v>2.82993</v>
      </c>
      <c r="F131" s="49">
        <v>0.09301</v>
      </c>
      <c r="G131" s="49">
        <v>0.00306</v>
      </c>
      <c r="H131" s="51">
        <v>6.590820000000001</v>
      </c>
      <c r="I131" s="9"/>
      <c r="J131" s="10"/>
      <c r="K131" s="6"/>
      <c r="L131" s="395"/>
      <c r="M131" s="6"/>
      <c r="N131" s="11"/>
    </row>
    <row r="132" spans="1:14" s="3" customFormat="1" ht="12.75" customHeight="1">
      <c r="A132" s="36"/>
      <c r="B132" s="40" t="s">
        <v>24</v>
      </c>
      <c r="C132" s="490"/>
      <c r="D132" s="48">
        <v>2.8963200000000002</v>
      </c>
      <c r="E132" s="48">
        <v>2.82993</v>
      </c>
      <c r="F132" s="49">
        <v>0.06333</v>
      </c>
      <c r="G132" s="49">
        <v>0.00306</v>
      </c>
      <c r="H132" s="51">
        <v>6.56114</v>
      </c>
      <c r="I132" s="9"/>
      <c r="J132" s="10"/>
      <c r="K132" s="6"/>
      <c r="L132" s="395"/>
      <c r="M132" s="6"/>
      <c r="N132" s="11"/>
    </row>
    <row r="133" spans="1:14" s="3" customFormat="1" ht="12.75" customHeight="1">
      <c r="A133" s="36"/>
      <c r="B133" s="40" t="s">
        <v>25</v>
      </c>
      <c r="C133" s="490"/>
      <c r="D133" s="48">
        <v>2.87006</v>
      </c>
      <c r="E133" s="48">
        <v>2.82993</v>
      </c>
      <c r="F133" s="49">
        <v>0.03707</v>
      </c>
      <c r="G133" s="49">
        <v>0.00306</v>
      </c>
      <c r="H133" s="51">
        <v>6.53488</v>
      </c>
      <c r="I133" s="9"/>
      <c r="J133" s="10"/>
      <c r="K133" s="6"/>
      <c r="L133" s="395"/>
      <c r="M133" s="6"/>
      <c r="N133" s="11"/>
    </row>
    <row r="134" spans="1:14" s="3" customFormat="1" ht="12.75" customHeight="1">
      <c r="A134" s="36"/>
      <c r="B134" s="40"/>
      <c r="C134" s="490"/>
      <c r="D134" s="48"/>
      <c r="E134" s="48"/>
      <c r="F134" s="49"/>
      <c r="G134" s="49"/>
      <c r="H134" s="51"/>
      <c r="I134" s="9"/>
      <c r="J134" s="10"/>
      <c r="K134" s="6"/>
      <c r="L134" s="395"/>
      <c r="M134" s="6"/>
      <c r="N134" s="11"/>
    </row>
    <row r="135" spans="1:14" s="3" customFormat="1" ht="12.75" customHeight="1">
      <c r="A135" s="36"/>
      <c r="B135" s="40"/>
      <c r="C135" s="490"/>
      <c r="D135" s="48"/>
      <c r="E135" s="48"/>
      <c r="F135" s="49"/>
      <c r="G135" s="49"/>
      <c r="H135" s="51"/>
      <c r="I135" s="9"/>
      <c r="J135" s="10"/>
      <c r="K135" s="6"/>
      <c r="L135" s="394"/>
      <c r="M135" s="6"/>
      <c r="N135" s="11"/>
    </row>
    <row r="136" spans="1:14" s="3" customFormat="1" ht="15" customHeight="1">
      <c r="A136" s="36"/>
      <c r="B136" s="40" t="s">
        <v>29</v>
      </c>
      <c r="C136" s="490"/>
      <c r="D136" s="48"/>
      <c r="E136" s="48"/>
      <c r="F136" s="49"/>
      <c r="G136" s="49"/>
      <c r="H136" s="51"/>
      <c r="I136" s="9"/>
      <c r="J136" s="10"/>
      <c r="K136" s="6"/>
      <c r="L136" s="394"/>
      <c r="M136" s="6"/>
      <c r="N136" s="11"/>
    </row>
    <row r="137" spans="1:14" s="3" customFormat="1" ht="13.5" customHeight="1">
      <c r="A137" s="36"/>
      <c r="B137" s="40" t="s">
        <v>22</v>
      </c>
      <c r="C137" s="490"/>
      <c r="D137" s="48">
        <v>2.16969</v>
      </c>
      <c r="E137" s="53">
        <v>2.06537</v>
      </c>
      <c r="F137" s="41">
        <v>0.10126</v>
      </c>
      <c r="G137" s="50">
        <v>0.00306</v>
      </c>
      <c r="H137" s="51">
        <v>5.83451</v>
      </c>
      <c r="I137" s="9"/>
      <c r="J137" s="10"/>
      <c r="K137" s="6"/>
      <c r="L137" s="395"/>
      <c r="M137" s="6"/>
      <c r="N137" s="11"/>
    </row>
    <row r="138" spans="1:14" s="3" customFormat="1" ht="13.5" customHeight="1">
      <c r="A138" s="36"/>
      <c r="B138" s="40" t="s">
        <v>23</v>
      </c>
      <c r="C138" s="490"/>
      <c r="D138" s="48">
        <v>2.1614400000000002</v>
      </c>
      <c r="E138" s="53">
        <v>2.06537</v>
      </c>
      <c r="F138" s="41">
        <v>0.09301</v>
      </c>
      <c r="G138" s="50">
        <v>0.00306</v>
      </c>
      <c r="H138" s="51">
        <v>5.82626</v>
      </c>
      <c r="I138" s="9"/>
      <c r="J138" s="10"/>
      <c r="K138" s="6"/>
      <c r="L138" s="395"/>
      <c r="M138" s="6"/>
      <c r="N138" s="11"/>
    </row>
    <row r="139" spans="1:14" s="3" customFormat="1" ht="13.5" customHeight="1">
      <c r="A139" s="36"/>
      <c r="B139" s="40" t="s">
        <v>24</v>
      </c>
      <c r="C139" s="490"/>
      <c r="D139" s="48">
        <v>2.1317600000000003</v>
      </c>
      <c r="E139" s="53">
        <v>2.06537</v>
      </c>
      <c r="F139" s="41">
        <v>0.06333</v>
      </c>
      <c r="G139" s="50">
        <v>0.00306</v>
      </c>
      <c r="H139" s="51">
        <v>5.7965800000000005</v>
      </c>
      <c r="I139" s="9"/>
      <c r="J139" s="10"/>
      <c r="K139" s="6"/>
      <c r="L139" s="395"/>
      <c r="M139" s="6"/>
      <c r="N139" s="11"/>
    </row>
    <row r="140" spans="1:14" s="3" customFormat="1" ht="13.5" customHeight="1">
      <c r="A140" s="36"/>
      <c r="B140" s="40" t="s">
        <v>25</v>
      </c>
      <c r="C140" s="490"/>
      <c r="D140" s="48">
        <v>2.1055</v>
      </c>
      <c r="E140" s="53">
        <v>2.06537</v>
      </c>
      <c r="F140" s="41">
        <v>0.03707</v>
      </c>
      <c r="G140" s="50">
        <v>0.00306</v>
      </c>
      <c r="H140" s="51">
        <v>5.77032</v>
      </c>
      <c r="I140" s="9"/>
      <c r="J140" s="10"/>
      <c r="K140" s="6"/>
      <c r="L140" s="395"/>
      <c r="M140" s="6"/>
      <c r="N140" s="11"/>
    </row>
    <row r="141" spans="1:14" s="3" customFormat="1" ht="13.5" customHeight="1" thickBot="1">
      <c r="A141" s="36"/>
      <c r="B141" s="40"/>
      <c r="C141" s="491"/>
      <c r="D141" s="38"/>
      <c r="E141" s="53"/>
      <c r="F141" s="41"/>
      <c r="G141" s="50"/>
      <c r="H141" s="39"/>
      <c r="I141" s="9"/>
      <c r="J141" s="10"/>
      <c r="K141" s="6"/>
      <c r="L141" s="394"/>
      <c r="M141" s="6"/>
      <c r="N141" s="11"/>
    </row>
    <row r="142" spans="1:14" s="3" customFormat="1" ht="29.25" customHeight="1" thickBot="1">
      <c r="A142" s="376">
        <v>3</v>
      </c>
      <c r="B142" s="377" t="s">
        <v>35</v>
      </c>
      <c r="C142" s="380" t="s">
        <v>31</v>
      </c>
      <c r="D142" s="381"/>
      <c r="E142" s="382"/>
      <c r="F142" s="383"/>
      <c r="G142" s="384"/>
      <c r="H142" s="378"/>
      <c r="I142" s="9"/>
      <c r="J142" s="10"/>
      <c r="K142" s="6"/>
      <c r="L142" s="394"/>
      <c r="M142" s="6"/>
      <c r="N142" s="11"/>
    </row>
    <row r="143" spans="1:14" s="3" customFormat="1" ht="12.75">
      <c r="A143" s="36"/>
      <c r="B143" s="374" t="s">
        <v>32</v>
      </c>
      <c r="C143" s="16"/>
      <c r="D143" s="48"/>
      <c r="E143" s="48"/>
      <c r="F143" s="49"/>
      <c r="G143" s="49"/>
      <c r="H143" s="51"/>
      <c r="I143" s="9"/>
      <c r="J143" s="10"/>
      <c r="K143" s="6"/>
      <c r="L143" s="394"/>
      <c r="M143" s="6"/>
      <c r="N143" s="11"/>
    </row>
    <row r="144" spans="1:14" s="3" customFormat="1" ht="12.75">
      <c r="A144" s="36"/>
      <c r="B144" s="37" t="s">
        <v>21</v>
      </c>
      <c r="C144" s="489">
        <v>0.96792</v>
      </c>
      <c r="D144" s="48"/>
      <c r="E144" s="48"/>
      <c r="F144" s="49"/>
      <c r="G144" s="49"/>
      <c r="H144" s="51"/>
      <c r="I144" s="379"/>
      <c r="J144" s="10"/>
      <c r="K144" s="6"/>
      <c r="L144" s="394"/>
      <c r="M144" s="6"/>
      <c r="N144" s="11"/>
    </row>
    <row r="145" spans="1:14" s="3" customFormat="1" ht="12.75" customHeight="1">
      <c r="A145" s="36"/>
      <c r="B145" s="40" t="s">
        <v>22</v>
      </c>
      <c r="C145" s="490"/>
      <c r="D145" s="48">
        <v>2.1599736296</v>
      </c>
      <c r="E145" s="48">
        <v>2.13017</v>
      </c>
      <c r="F145" s="49">
        <v>0.0267436296</v>
      </c>
      <c r="G145" s="49">
        <v>0.00306</v>
      </c>
      <c r="H145" s="51">
        <v>3.1278936296</v>
      </c>
      <c r="I145" s="7"/>
      <c r="J145" s="10"/>
      <c r="K145" s="6"/>
      <c r="L145" s="396"/>
      <c r="M145" s="6"/>
      <c r="N145" s="11"/>
    </row>
    <row r="146" spans="1:14" s="3" customFormat="1" ht="12.75" customHeight="1">
      <c r="A146" s="36"/>
      <c r="B146" s="40" t="s">
        <v>23</v>
      </c>
      <c r="C146" s="490"/>
      <c r="D146" s="48">
        <v>2.1577958096</v>
      </c>
      <c r="E146" s="48">
        <v>2.13017</v>
      </c>
      <c r="F146" s="49">
        <v>0.024565809599999995</v>
      </c>
      <c r="G146" s="49">
        <v>0.00306</v>
      </c>
      <c r="H146" s="51">
        <v>3.1257158096</v>
      </c>
      <c r="I146" s="7"/>
      <c r="J146" s="10"/>
      <c r="K146" s="6"/>
      <c r="L146" s="396"/>
      <c r="M146" s="6"/>
      <c r="N146" s="11"/>
    </row>
    <row r="147" spans="1:14" s="3" customFormat="1" ht="12.75" customHeight="1">
      <c r="A147" s="36"/>
      <c r="B147" s="40" t="s">
        <v>24</v>
      </c>
      <c r="C147" s="490"/>
      <c r="D147" s="48">
        <v>2.1499556576</v>
      </c>
      <c r="E147" s="48">
        <v>2.13017</v>
      </c>
      <c r="F147" s="49">
        <v>0.0167256576</v>
      </c>
      <c r="G147" s="49">
        <v>0.00306</v>
      </c>
      <c r="H147" s="51">
        <v>3.1178756576</v>
      </c>
      <c r="I147" s="7"/>
      <c r="J147" s="10"/>
      <c r="K147" s="6"/>
      <c r="L147" s="396"/>
      <c r="M147" s="6"/>
      <c r="N147" s="11"/>
    </row>
    <row r="148" spans="1:14" s="3" customFormat="1" ht="12.75" customHeight="1">
      <c r="A148" s="36"/>
      <c r="B148" s="40" t="s">
        <v>25</v>
      </c>
      <c r="C148" s="490"/>
      <c r="D148" s="48">
        <v>2.14302147872</v>
      </c>
      <c r="E148" s="48">
        <v>2.13017</v>
      </c>
      <c r="F148" s="49">
        <v>0.00979147872</v>
      </c>
      <c r="G148" s="49">
        <v>0.00306</v>
      </c>
      <c r="H148" s="51">
        <v>3.11094147872</v>
      </c>
      <c r="I148" s="7"/>
      <c r="J148" s="10"/>
      <c r="K148" s="6"/>
      <c r="L148" s="396"/>
      <c r="M148" s="6"/>
      <c r="N148" s="11"/>
    </row>
    <row r="149" spans="1:14" s="3" customFormat="1" ht="13.5" customHeight="1">
      <c r="A149" s="36"/>
      <c r="B149" s="37"/>
      <c r="C149" s="490"/>
      <c r="D149" s="48"/>
      <c r="E149" s="48"/>
      <c r="F149" s="49"/>
      <c r="G149" s="49"/>
      <c r="H149" s="51"/>
      <c r="I149" s="7"/>
      <c r="J149" s="10"/>
      <c r="K149" s="6"/>
      <c r="L149" s="396"/>
      <c r="M149" s="6"/>
      <c r="N149" s="11"/>
    </row>
    <row r="150" spans="1:14" s="3" customFormat="1" ht="12.75">
      <c r="A150" s="36"/>
      <c r="B150" s="37" t="s">
        <v>26</v>
      </c>
      <c r="C150" s="490"/>
      <c r="D150" s="48"/>
      <c r="E150" s="48"/>
      <c r="F150" s="49"/>
      <c r="G150" s="49"/>
      <c r="H150" s="51"/>
      <c r="I150" s="7"/>
      <c r="J150" s="10"/>
      <c r="K150" s="6"/>
      <c r="L150" s="396"/>
      <c r="M150" s="6"/>
      <c r="N150" s="11"/>
    </row>
    <row r="151" spans="1:14" s="3" customFormat="1" ht="12.75" customHeight="1">
      <c r="A151" s="36"/>
      <c r="B151" s="40" t="s">
        <v>22</v>
      </c>
      <c r="C151" s="490"/>
      <c r="D151" s="48">
        <v>2.2842536296</v>
      </c>
      <c r="E151" s="48">
        <v>2.25445</v>
      </c>
      <c r="F151" s="49">
        <v>0.0267436296</v>
      </c>
      <c r="G151" s="49">
        <v>0.00306</v>
      </c>
      <c r="H151" s="51">
        <v>3.2521736295999997</v>
      </c>
      <c r="I151" s="7"/>
      <c r="J151" s="10"/>
      <c r="K151" s="6"/>
      <c r="L151" s="396"/>
      <c r="M151" s="6"/>
      <c r="N151" s="11"/>
    </row>
    <row r="152" spans="1:14" s="3" customFormat="1" ht="12.75" customHeight="1">
      <c r="A152" s="36"/>
      <c r="B152" s="40" t="s">
        <v>23</v>
      </c>
      <c r="C152" s="490"/>
      <c r="D152" s="48">
        <v>2.2820758096</v>
      </c>
      <c r="E152" s="48">
        <v>2.25445</v>
      </c>
      <c r="F152" s="49">
        <v>0.024565809599999995</v>
      </c>
      <c r="G152" s="49">
        <v>0.00306</v>
      </c>
      <c r="H152" s="51">
        <v>3.2499958095999997</v>
      </c>
      <c r="I152" s="7"/>
      <c r="J152" s="10"/>
      <c r="K152" s="6"/>
      <c r="L152" s="396"/>
      <c r="M152" s="6"/>
      <c r="N152" s="11"/>
    </row>
    <row r="153" spans="1:14" s="3" customFormat="1" ht="12.75" customHeight="1">
      <c r="A153" s="36"/>
      <c r="B153" s="40" t="s">
        <v>24</v>
      </c>
      <c r="C153" s="490"/>
      <c r="D153" s="48">
        <v>2.2742356576</v>
      </c>
      <c r="E153" s="48">
        <v>2.25445</v>
      </c>
      <c r="F153" s="49">
        <v>0.0167256576</v>
      </c>
      <c r="G153" s="49">
        <v>0.00306</v>
      </c>
      <c r="H153" s="51">
        <v>3.2421556575999997</v>
      </c>
      <c r="I153" s="7"/>
      <c r="J153" s="10"/>
      <c r="K153" s="6"/>
      <c r="L153" s="396"/>
      <c r="M153" s="6"/>
      <c r="N153" s="11"/>
    </row>
    <row r="154" spans="1:14" s="3" customFormat="1" ht="12.75" customHeight="1">
      <c r="A154" s="36"/>
      <c r="B154" s="40" t="s">
        <v>25</v>
      </c>
      <c r="C154" s="490"/>
      <c r="D154" s="48">
        <v>2.26730147872</v>
      </c>
      <c r="E154" s="48">
        <v>2.25445</v>
      </c>
      <c r="F154" s="49">
        <v>0.00979147872</v>
      </c>
      <c r="G154" s="49">
        <v>0.00306</v>
      </c>
      <c r="H154" s="51">
        <v>3.2352214787199998</v>
      </c>
      <c r="I154" s="7"/>
      <c r="J154" s="10"/>
      <c r="K154" s="6"/>
      <c r="L154" s="396"/>
      <c r="M154" s="6"/>
      <c r="N154" s="11"/>
    </row>
    <row r="155" spans="1:14" s="3" customFormat="1" ht="13.5" customHeight="1">
      <c r="A155" s="36"/>
      <c r="B155" s="37"/>
      <c r="C155" s="490"/>
      <c r="D155" s="48"/>
      <c r="E155" s="48"/>
      <c r="F155" s="49"/>
      <c r="G155" s="49"/>
      <c r="H155" s="51"/>
      <c r="I155" s="7"/>
      <c r="J155" s="10"/>
      <c r="K155" s="6"/>
      <c r="L155" s="396"/>
      <c r="M155" s="6"/>
      <c r="N155" s="11"/>
    </row>
    <row r="156" spans="1:14" s="3" customFormat="1" ht="12.75">
      <c r="A156" s="36"/>
      <c r="B156" s="37" t="s">
        <v>27</v>
      </c>
      <c r="C156" s="490"/>
      <c r="D156" s="48"/>
      <c r="E156" s="48"/>
      <c r="F156" s="49"/>
      <c r="G156" s="49"/>
      <c r="H156" s="51"/>
      <c r="I156" s="7"/>
      <c r="J156" s="10"/>
      <c r="K156" s="6"/>
      <c r="L156" s="396"/>
      <c r="M156" s="6"/>
      <c r="N156" s="11"/>
    </row>
    <row r="157" spans="1:14" s="3" customFormat="1" ht="12.75" customHeight="1">
      <c r="A157" s="36"/>
      <c r="B157" s="40" t="s">
        <v>22</v>
      </c>
      <c r="C157" s="490"/>
      <c r="D157" s="48">
        <v>2.3986136296</v>
      </c>
      <c r="E157" s="48">
        <v>2.36881</v>
      </c>
      <c r="F157" s="49">
        <v>0.0267436296</v>
      </c>
      <c r="G157" s="49">
        <v>0.00306</v>
      </c>
      <c r="H157" s="51">
        <v>3.3665336295999997</v>
      </c>
      <c r="I157" s="7"/>
      <c r="J157" s="10"/>
      <c r="K157" s="6"/>
      <c r="L157" s="396"/>
      <c r="M157" s="6"/>
      <c r="N157" s="11"/>
    </row>
    <row r="158" spans="1:14" s="3" customFormat="1" ht="12.75" customHeight="1">
      <c r="A158" s="36"/>
      <c r="B158" s="40" t="s">
        <v>23</v>
      </c>
      <c r="C158" s="490"/>
      <c r="D158" s="48">
        <v>2.3964358096</v>
      </c>
      <c r="E158" s="48">
        <v>2.36881</v>
      </c>
      <c r="F158" s="49">
        <v>0.024565809599999995</v>
      </c>
      <c r="G158" s="49">
        <v>0.00306</v>
      </c>
      <c r="H158" s="51">
        <v>3.3643558095999997</v>
      </c>
      <c r="I158" s="7"/>
      <c r="J158" s="10"/>
      <c r="K158" s="6"/>
      <c r="L158" s="396"/>
      <c r="M158" s="6"/>
      <c r="N158" s="11"/>
    </row>
    <row r="159" spans="1:14" s="3" customFormat="1" ht="12.75" customHeight="1">
      <c r="A159" s="36"/>
      <c r="B159" s="40" t="s">
        <v>24</v>
      </c>
      <c r="C159" s="490"/>
      <c r="D159" s="48">
        <v>2.3885956576</v>
      </c>
      <c r="E159" s="48">
        <v>2.36881</v>
      </c>
      <c r="F159" s="49">
        <v>0.0167256576</v>
      </c>
      <c r="G159" s="49">
        <v>0.00306</v>
      </c>
      <c r="H159" s="51">
        <v>3.3565156575999997</v>
      </c>
      <c r="I159" s="7"/>
      <c r="J159" s="10"/>
      <c r="K159" s="6"/>
      <c r="L159" s="396"/>
      <c r="M159" s="6"/>
      <c r="N159" s="11"/>
    </row>
    <row r="160" spans="1:14" s="3" customFormat="1" ht="12.75" customHeight="1">
      <c r="A160" s="36"/>
      <c r="B160" s="40" t="s">
        <v>25</v>
      </c>
      <c r="C160" s="490"/>
      <c r="D160" s="48">
        <v>2.38166147872</v>
      </c>
      <c r="E160" s="48">
        <v>2.36881</v>
      </c>
      <c r="F160" s="49">
        <v>0.00979147872</v>
      </c>
      <c r="G160" s="49">
        <v>0.00306</v>
      </c>
      <c r="H160" s="51">
        <v>3.34958147872</v>
      </c>
      <c r="I160" s="7"/>
      <c r="J160" s="10"/>
      <c r="K160" s="6"/>
      <c r="L160" s="396"/>
      <c r="M160" s="6"/>
      <c r="N160" s="11"/>
    </row>
    <row r="161" spans="1:14" s="3" customFormat="1" ht="13.5" customHeight="1">
      <c r="A161" s="36"/>
      <c r="B161" s="37"/>
      <c r="C161" s="490"/>
      <c r="D161" s="48"/>
      <c r="E161" s="48"/>
      <c r="F161" s="49"/>
      <c r="G161" s="49"/>
      <c r="H161" s="51"/>
      <c r="I161" s="7"/>
      <c r="J161" s="10"/>
      <c r="K161" s="6"/>
      <c r="L161" s="396"/>
      <c r="M161" s="6"/>
      <c r="N161" s="11"/>
    </row>
    <row r="162" spans="1:14" s="3" customFormat="1" ht="12.75">
      <c r="A162" s="36"/>
      <c r="B162" s="37" t="s">
        <v>28</v>
      </c>
      <c r="C162" s="490"/>
      <c r="D162" s="48"/>
      <c r="E162" s="48"/>
      <c r="F162" s="49"/>
      <c r="G162" s="49"/>
      <c r="H162" s="51"/>
      <c r="I162" s="7"/>
      <c r="J162" s="10"/>
      <c r="K162" s="6"/>
      <c r="L162" s="396"/>
      <c r="M162" s="6"/>
      <c r="N162" s="11"/>
    </row>
    <row r="163" spans="1:14" s="3" customFormat="1" ht="12.75" customHeight="1">
      <c r="A163" s="36"/>
      <c r="B163" s="40" t="s">
        <v>22</v>
      </c>
      <c r="C163" s="490"/>
      <c r="D163" s="48">
        <v>2.8597336296</v>
      </c>
      <c r="E163" s="48">
        <v>2.82993</v>
      </c>
      <c r="F163" s="49">
        <v>0.0267436296</v>
      </c>
      <c r="G163" s="49">
        <v>0.00306</v>
      </c>
      <c r="H163" s="51">
        <v>3.8276536296</v>
      </c>
      <c r="I163" s="7"/>
      <c r="J163" s="10"/>
      <c r="K163" s="6"/>
      <c r="L163" s="396"/>
      <c r="M163" s="6"/>
      <c r="N163" s="11"/>
    </row>
    <row r="164" spans="1:14" s="3" customFormat="1" ht="12.75" customHeight="1">
      <c r="A164" s="36"/>
      <c r="B164" s="40" t="s">
        <v>23</v>
      </c>
      <c r="C164" s="490"/>
      <c r="D164" s="48">
        <v>2.8575558096</v>
      </c>
      <c r="E164" s="48">
        <v>2.82993</v>
      </c>
      <c r="F164" s="49">
        <v>0.024565809599999995</v>
      </c>
      <c r="G164" s="49">
        <v>0.00306</v>
      </c>
      <c r="H164" s="51">
        <v>3.8254758096</v>
      </c>
      <c r="I164" s="9"/>
      <c r="J164" s="10"/>
      <c r="K164" s="6"/>
      <c r="L164" s="396"/>
      <c r="M164" s="6"/>
      <c r="N164" s="11"/>
    </row>
    <row r="165" spans="1:14" s="3" customFormat="1" ht="12.75" customHeight="1">
      <c r="A165" s="36"/>
      <c r="B165" s="40" t="s">
        <v>24</v>
      </c>
      <c r="C165" s="490"/>
      <c r="D165" s="48">
        <v>2.8497156576</v>
      </c>
      <c r="E165" s="48">
        <v>2.82993</v>
      </c>
      <c r="F165" s="49">
        <v>0.0167256576</v>
      </c>
      <c r="G165" s="49">
        <v>0.00306</v>
      </c>
      <c r="H165" s="51">
        <v>3.8176356576</v>
      </c>
      <c r="I165" s="9"/>
      <c r="J165" s="10"/>
      <c r="K165" s="6"/>
      <c r="L165" s="396"/>
      <c r="M165" s="6"/>
      <c r="N165" s="11"/>
    </row>
    <row r="166" spans="1:14" s="3" customFormat="1" ht="12.75" customHeight="1">
      <c r="A166" s="36"/>
      <c r="B166" s="40" t="s">
        <v>25</v>
      </c>
      <c r="C166" s="490"/>
      <c r="D166" s="48">
        <v>2.84278147872</v>
      </c>
      <c r="E166" s="48">
        <v>2.82993</v>
      </c>
      <c r="F166" s="49">
        <v>0.00979147872</v>
      </c>
      <c r="G166" s="49">
        <v>0.00306</v>
      </c>
      <c r="H166" s="51">
        <v>3.81070147872</v>
      </c>
      <c r="I166" s="9"/>
      <c r="J166" s="10"/>
      <c r="K166" s="6"/>
      <c r="L166" s="396"/>
      <c r="M166" s="6"/>
      <c r="N166" s="11"/>
    </row>
    <row r="167" spans="1:14" s="3" customFormat="1" ht="12.75" customHeight="1">
      <c r="A167" s="36"/>
      <c r="B167" s="40"/>
      <c r="C167" s="490"/>
      <c r="D167" s="48"/>
      <c r="E167" s="53"/>
      <c r="F167" s="49"/>
      <c r="G167" s="49"/>
      <c r="H167" s="51"/>
      <c r="I167" s="9"/>
      <c r="J167" s="10"/>
      <c r="K167" s="6"/>
      <c r="L167" s="396"/>
      <c r="M167" s="6"/>
      <c r="N167" s="11"/>
    </row>
    <row r="168" spans="1:14" s="3" customFormat="1" ht="12.75" customHeight="1">
      <c r="A168" s="36"/>
      <c r="B168" s="40"/>
      <c r="C168" s="490"/>
      <c r="D168" s="48"/>
      <c r="E168" s="48"/>
      <c r="F168" s="49"/>
      <c r="G168" s="49"/>
      <c r="H168" s="51"/>
      <c r="I168" s="7"/>
      <c r="J168" s="10"/>
      <c r="K168" s="6"/>
      <c r="L168" s="396"/>
      <c r="M168" s="6"/>
      <c r="N168" s="11"/>
    </row>
    <row r="169" spans="1:14" s="3" customFormat="1" ht="15" customHeight="1">
      <c r="A169" s="36"/>
      <c r="B169" s="40" t="s">
        <v>29</v>
      </c>
      <c r="C169" s="490"/>
      <c r="D169" s="48"/>
      <c r="E169" s="53"/>
      <c r="F169" s="49"/>
      <c r="G169" s="49"/>
      <c r="H169" s="51"/>
      <c r="I169" s="7"/>
      <c r="J169" s="10"/>
      <c r="K169" s="6"/>
      <c r="L169" s="396"/>
      <c r="M169" s="6"/>
      <c r="N169" s="11"/>
    </row>
    <row r="170" spans="1:14" s="3" customFormat="1" ht="13.5" customHeight="1">
      <c r="A170" s="36"/>
      <c r="B170" s="40" t="s">
        <v>22</v>
      </c>
      <c r="C170" s="490"/>
      <c r="D170" s="48">
        <v>2.0951736296</v>
      </c>
      <c r="E170" s="53">
        <v>2.06537</v>
      </c>
      <c r="F170" s="49">
        <v>0.0267436296</v>
      </c>
      <c r="G170" s="41">
        <v>0.00306</v>
      </c>
      <c r="H170" s="51">
        <v>3.0630936296</v>
      </c>
      <c r="I170" s="6"/>
      <c r="J170" s="10"/>
      <c r="K170" s="6"/>
      <c r="L170" s="396"/>
      <c r="M170" s="6"/>
      <c r="N170" s="11"/>
    </row>
    <row r="171" spans="1:14" s="3" customFormat="1" ht="13.5" customHeight="1">
      <c r="A171" s="36"/>
      <c r="B171" s="40" t="s">
        <v>23</v>
      </c>
      <c r="C171" s="490"/>
      <c r="D171" s="48">
        <v>2.0929958096</v>
      </c>
      <c r="E171" s="53">
        <v>2.06537</v>
      </c>
      <c r="F171" s="49">
        <v>0.024565809599999995</v>
      </c>
      <c r="G171" s="41">
        <v>0.00306</v>
      </c>
      <c r="H171" s="51">
        <v>3.0609158096</v>
      </c>
      <c r="I171" s="6"/>
      <c r="J171" s="10"/>
      <c r="K171" s="6"/>
      <c r="L171" s="396"/>
      <c r="M171" s="6"/>
      <c r="N171" s="11"/>
    </row>
    <row r="172" spans="1:14" s="3" customFormat="1" ht="13.5" customHeight="1">
      <c r="A172" s="36"/>
      <c r="B172" s="40" t="s">
        <v>24</v>
      </c>
      <c r="C172" s="490"/>
      <c r="D172" s="48">
        <v>2.0851556576</v>
      </c>
      <c r="E172" s="53">
        <v>2.06537</v>
      </c>
      <c r="F172" s="49">
        <v>0.0167256576</v>
      </c>
      <c r="G172" s="41">
        <v>0.00306</v>
      </c>
      <c r="H172" s="51">
        <v>3.0530756576</v>
      </c>
      <c r="I172" s="6"/>
      <c r="J172" s="10"/>
      <c r="K172" s="6"/>
      <c r="L172" s="396"/>
      <c r="M172" s="6"/>
      <c r="N172" s="11"/>
    </row>
    <row r="173" spans="1:14" s="3" customFormat="1" ht="13.5" customHeight="1">
      <c r="A173" s="36"/>
      <c r="B173" s="40" t="s">
        <v>25</v>
      </c>
      <c r="C173" s="490"/>
      <c r="D173" s="48">
        <v>2.07822147872</v>
      </c>
      <c r="E173" s="53">
        <v>2.06537</v>
      </c>
      <c r="F173" s="49">
        <v>0.00979147872</v>
      </c>
      <c r="G173" s="41">
        <v>0.00306</v>
      </c>
      <c r="H173" s="51">
        <v>3.04614147872</v>
      </c>
      <c r="I173" s="6"/>
      <c r="J173" s="10"/>
      <c r="K173" s="6"/>
      <c r="L173" s="396"/>
      <c r="M173" s="6"/>
      <c r="N173" s="11"/>
    </row>
    <row r="174" spans="1:14" s="3" customFormat="1" ht="13.5" customHeight="1">
      <c r="A174" s="36"/>
      <c r="B174" s="40"/>
      <c r="C174" s="492"/>
      <c r="D174" s="38"/>
      <c r="E174" s="53"/>
      <c r="F174" s="41"/>
      <c r="G174" s="50"/>
      <c r="H174" s="39"/>
      <c r="I174" s="6"/>
      <c r="J174" s="10"/>
      <c r="K174" s="6"/>
      <c r="L174" s="394"/>
      <c r="M174" s="6"/>
      <c r="N174" s="11"/>
    </row>
    <row r="175" spans="1:14" s="3" customFormat="1" ht="12.75">
      <c r="A175" s="36"/>
      <c r="B175" s="374" t="s">
        <v>36</v>
      </c>
      <c r="C175" s="16"/>
      <c r="D175" s="48"/>
      <c r="E175" s="48"/>
      <c r="F175" s="49"/>
      <c r="G175" s="49"/>
      <c r="H175" s="51"/>
      <c r="I175" s="6"/>
      <c r="J175" s="10"/>
      <c r="K175" s="6"/>
      <c r="L175" s="394"/>
      <c r="M175" s="6"/>
      <c r="N175" s="11"/>
    </row>
    <row r="176" spans="1:14" s="3" customFormat="1" ht="12.75">
      <c r="A176" s="36"/>
      <c r="B176" s="37" t="s">
        <v>21</v>
      </c>
      <c r="C176" s="489">
        <v>2.6686900000000002</v>
      </c>
      <c r="D176" s="48"/>
      <c r="E176" s="48"/>
      <c r="F176" s="49"/>
      <c r="G176" s="49"/>
      <c r="H176" s="51"/>
      <c r="I176" s="6"/>
      <c r="J176" s="10"/>
      <c r="K176" s="6"/>
      <c r="L176" s="394"/>
      <c r="M176" s="6"/>
      <c r="N176" s="11"/>
    </row>
    <row r="177" spans="1:14" s="3" customFormat="1" ht="12.75" customHeight="1">
      <c r="A177" s="36"/>
      <c r="B177" s="40" t="s">
        <v>22</v>
      </c>
      <c r="C177" s="490"/>
      <c r="D177" s="48">
        <v>2.2069659047</v>
      </c>
      <c r="E177" s="48">
        <v>2.13017</v>
      </c>
      <c r="F177" s="49">
        <v>0.07373590470000001</v>
      </c>
      <c r="G177" s="49">
        <v>0.00306</v>
      </c>
      <c r="H177" s="51">
        <v>4.8756559047</v>
      </c>
      <c r="I177" s="9"/>
      <c r="J177" s="10"/>
      <c r="K177" s="6"/>
      <c r="L177" s="396"/>
      <c r="M177" s="6"/>
      <c r="N177" s="11"/>
    </row>
    <row r="178" spans="1:14" s="3" customFormat="1" ht="12.75" customHeight="1">
      <c r="A178" s="36"/>
      <c r="B178" s="40" t="s">
        <v>23</v>
      </c>
      <c r="C178" s="490"/>
      <c r="D178" s="48">
        <v>2.2009613522</v>
      </c>
      <c r="E178" s="48">
        <v>2.13017</v>
      </c>
      <c r="F178" s="49">
        <v>0.0677313522</v>
      </c>
      <c r="G178" s="49">
        <v>0.00306</v>
      </c>
      <c r="H178" s="51">
        <v>4.8696513522</v>
      </c>
      <c r="I178" s="9"/>
      <c r="J178" s="10"/>
      <c r="K178" s="6"/>
      <c r="L178" s="396"/>
      <c r="M178" s="6"/>
      <c r="N178" s="11"/>
    </row>
    <row r="179" spans="1:14" s="3" customFormat="1" ht="12.75" customHeight="1">
      <c r="A179" s="36"/>
      <c r="B179" s="40" t="s">
        <v>24</v>
      </c>
      <c r="C179" s="490"/>
      <c r="D179" s="48">
        <v>2.1793449632</v>
      </c>
      <c r="E179" s="48">
        <v>2.13017</v>
      </c>
      <c r="F179" s="49">
        <v>0.046114963200000005</v>
      </c>
      <c r="G179" s="49">
        <v>0.00306</v>
      </c>
      <c r="H179" s="51">
        <v>4.8480349632</v>
      </c>
      <c r="I179" s="9"/>
      <c r="J179" s="10"/>
      <c r="K179" s="6"/>
      <c r="L179" s="396"/>
      <c r="M179" s="6"/>
      <c r="N179" s="11"/>
    </row>
    <row r="180" spans="1:14" s="3" customFormat="1" ht="12.75" customHeight="1">
      <c r="A180" s="36"/>
      <c r="B180" s="40" t="s">
        <v>25</v>
      </c>
      <c r="C180" s="490"/>
      <c r="D180" s="48">
        <v>2.1602264680400003</v>
      </c>
      <c r="E180" s="48">
        <v>2.13017</v>
      </c>
      <c r="F180" s="49">
        <v>0.026996468040000002</v>
      </c>
      <c r="G180" s="49">
        <v>0.00306</v>
      </c>
      <c r="H180" s="51">
        <v>4.828916468040001</v>
      </c>
      <c r="I180" s="9"/>
      <c r="J180" s="10"/>
      <c r="K180" s="6"/>
      <c r="L180" s="396"/>
      <c r="M180" s="6"/>
      <c r="N180" s="11"/>
    </row>
    <row r="181" spans="1:14" s="3" customFormat="1" ht="13.5" customHeight="1">
      <c r="A181" s="36"/>
      <c r="B181" s="37"/>
      <c r="C181" s="490"/>
      <c r="D181" s="48"/>
      <c r="E181" s="48"/>
      <c r="F181" s="49"/>
      <c r="G181" s="49"/>
      <c r="H181" s="51"/>
      <c r="I181" s="9"/>
      <c r="J181" s="10"/>
      <c r="K181" s="6"/>
      <c r="L181" s="394"/>
      <c r="M181" s="6"/>
      <c r="N181" s="11"/>
    </row>
    <row r="182" spans="1:14" s="3" customFormat="1" ht="12.75">
      <c r="A182" s="36"/>
      <c r="B182" s="37" t="s">
        <v>26</v>
      </c>
      <c r="C182" s="490"/>
      <c r="D182" s="48"/>
      <c r="E182" s="48"/>
      <c r="F182" s="49"/>
      <c r="G182" s="49"/>
      <c r="H182" s="51"/>
      <c r="I182" s="9"/>
      <c r="J182" s="10"/>
      <c r="K182" s="6"/>
      <c r="L182" s="394"/>
      <c r="M182" s="6"/>
      <c r="N182" s="11"/>
    </row>
    <row r="183" spans="1:14" s="3" customFormat="1" ht="12.75" customHeight="1">
      <c r="A183" s="36"/>
      <c r="B183" s="40" t="s">
        <v>22</v>
      </c>
      <c r="C183" s="490"/>
      <c r="D183" s="48">
        <v>2.3312459047</v>
      </c>
      <c r="E183" s="48">
        <v>2.25445</v>
      </c>
      <c r="F183" s="49">
        <v>0.07373590470000001</v>
      </c>
      <c r="G183" s="49">
        <v>0.00306</v>
      </c>
      <c r="H183" s="51">
        <v>4.9999359047</v>
      </c>
      <c r="I183" s="379"/>
      <c r="J183" s="10"/>
      <c r="K183" s="6"/>
      <c r="L183" s="396"/>
      <c r="M183" s="6"/>
      <c r="N183" s="11"/>
    </row>
    <row r="184" spans="1:14" s="3" customFormat="1" ht="12.75" customHeight="1">
      <c r="A184" s="36"/>
      <c r="B184" s="40" t="s">
        <v>23</v>
      </c>
      <c r="C184" s="490"/>
      <c r="D184" s="48">
        <v>2.3252413522</v>
      </c>
      <c r="E184" s="48">
        <v>2.25445</v>
      </c>
      <c r="F184" s="49">
        <v>0.0677313522</v>
      </c>
      <c r="G184" s="49">
        <v>0.00306</v>
      </c>
      <c r="H184" s="51">
        <v>4.993931352200001</v>
      </c>
      <c r="I184" s="6"/>
      <c r="J184" s="10"/>
      <c r="K184" s="6"/>
      <c r="L184" s="396"/>
      <c r="M184" s="6"/>
      <c r="N184" s="11"/>
    </row>
    <row r="185" spans="1:14" s="3" customFormat="1" ht="12.75" customHeight="1">
      <c r="A185" s="36"/>
      <c r="B185" s="40" t="s">
        <v>24</v>
      </c>
      <c r="C185" s="490"/>
      <c r="D185" s="48">
        <v>2.3036249632</v>
      </c>
      <c r="E185" s="48">
        <v>2.25445</v>
      </c>
      <c r="F185" s="49">
        <v>0.046114963200000005</v>
      </c>
      <c r="G185" s="49">
        <v>0.00306</v>
      </c>
      <c r="H185" s="51">
        <v>4.9723149632000005</v>
      </c>
      <c r="I185" s="9"/>
      <c r="J185" s="10"/>
      <c r="K185" s="6"/>
      <c r="L185" s="396"/>
      <c r="M185" s="6"/>
      <c r="N185" s="11"/>
    </row>
    <row r="186" spans="1:14" s="3" customFormat="1" ht="12.75" customHeight="1">
      <c r="A186" s="36"/>
      <c r="B186" s="40" t="s">
        <v>25</v>
      </c>
      <c r="C186" s="490"/>
      <c r="D186" s="48">
        <v>2.28450646804</v>
      </c>
      <c r="E186" s="48">
        <v>2.25445</v>
      </c>
      <c r="F186" s="49">
        <v>0.026996468040000002</v>
      </c>
      <c r="G186" s="49">
        <v>0.00306</v>
      </c>
      <c r="H186" s="51">
        <v>4.95319646804</v>
      </c>
      <c r="I186" s="9"/>
      <c r="J186" s="10"/>
      <c r="K186" s="6"/>
      <c r="L186" s="396"/>
      <c r="M186" s="6"/>
      <c r="N186" s="11"/>
    </row>
    <row r="187" spans="1:14" s="3" customFormat="1" ht="13.5" customHeight="1">
      <c r="A187" s="36"/>
      <c r="B187" s="37"/>
      <c r="C187" s="490"/>
      <c r="D187" s="48"/>
      <c r="E187" s="48"/>
      <c r="F187" s="49"/>
      <c r="G187" s="49"/>
      <c r="H187" s="51"/>
      <c r="I187" s="9"/>
      <c r="J187" s="10"/>
      <c r="K187" s="6"/>
      <c r="L187" s="394"/>
      <c r="M187" s="6"/>
      <c r="N187" s="11"/>
    </row>
    <row r="188" spans="1:14" s="3" customFormat="1" ht="12.75">
      <c r="A188" s="36"/>
      <c r="B188" s="37" t="s">
        <v>27</v>
      </c>
      <c r="C188" s="490"/>
      <c r="D188" s="48"/>
      <c r="E188" s="48"/>
      <c r="F188" s="49"/>
      <c r="G188" s="49"/>
      <c r="H188" s="51"/>
      <c r="I188" s="9"/>
      <c r="J188" s="10"/>
      <c r="K188" s="6"/>
      <c r="L188" s="394"/>
      <c r="M188" s="6"/>
      <c r="N188" s="11"/>
    </row>
    <row r="189" spans="1:14" s="3" customFormat="1" ht="12.75" customHeight="1">
      <c r="A189" s="36"/>
      <c r="B189" s="40" t="s">
        <v>22</v>
      </c>
      <c r="C189" s="490"/>
      <c r="D189" s="48">
        <v>2.4456059047</v>
      </c>
      <c r="E189" s="48">
        <v>2.36881</v>
      </c>
      <c r="F189" s="49">
        <v>0.07373590470000001</v>
      </c>
      <c r="G189" s="49">
        <v>0.00306</v>
      </c>
      <c r="H189" s="51">
        <v>5.1142959047000005</v>
      </c>
      <c r="I189" s="9"/>
      <c r="J189" s="10"/>
      <c r="K189" s="6"/>
      <c r="L189" s="397"/>
      <c r="M189" s="6"/>
      <c r="N189" s="11"/>
    </row>
    <row r="190" spans="1:14" s="3" customFormat="1" ht="12.75" customHeight="1">
      <c r="A190" s="36"/>
      <c r="B190" s="40" t="s">
        <v>23</v>
      </c>
      <c r="C190" s="490"/>
      <c r="D190" s="48">
        <v>2.4396013522</v>
      </c>
      <c r="E190" s="48">
        <v>2.36881</v>
      </c>
      <c r="F190" s="49">
        <v>0.0677313522</v>
      </c>
      <c r="G190" s="49">
        <v>0.00306</v>
      </c>
      <c r="H190" s="51">
        <v>5.1082913522</v>
      </c>
      <c r="I190" s="9"/>
      <c r="J190" s="10"/>
      <c r="K190" s="6"/>
      <c r="L190" s="397"/>
      <c r="M190" s="6"/>
      <c r="N190" s="11"/>
    </row>
    <row r="191" spans="1:14" s="3" customFormat="1" ht="12.75" customHeight="1">
      <c r="A191" s="36"/>
      <c r="B191" s="40" t="s">
        <v>24</v>
      </c>
      <c r="C191" s="490"/>
      <c r="D191" s="48">
        <v>2.4179849632</v>
      </c>
      <c r="E191" s="48">
        <v>2.36881</v>
      </c>
      <c r="F191" s="49">
        <v>0.046114963200000005</v>
      </c>
      <c r="G191" s="49">
        <v>0.00306</v>
      </c>
      <c r="H191" s="51">
        <v>5.0866749632</v>
      </c>
      <c r="I191" s="9"/>
      <c r="J191" s="10"/>
      <c r="K191" s="6"/>
      <c r="L191" s="397"/>
      <c r="M191" s="6"/>
      <c r="N191" s="11"/>
    </row>
    <row r="192" spans="1:14" s="3" customFormat="1" ht="12.75" customHeight="1">
      <c r="A192" s="36"/>
      <c r="B192" s="40" t="s">
        <v>25</v>
      </c>
      <c r="C192" s="490"/>
      <c r="D192" s="48">
        <v>2.39886646804</v>
      </c>
      <c r="E192" s="48">
        <v>2.36881</v>
      </c>
      <c r="F192" s="49">
        <v>0.026996468040000002</v>
      </c>
      <c r="G192" s="49">
        <v>0.00306</v>
      </c>
      <c r="H192" s="51">
        <v>5.06755646804</v>
      </c>
      <c r="I192" s="9"/>
      <c r="J192" s="10"/>
      <c r="K192" s="6"/>
      <c r="L192" s="397"/>
      <c r="M192" s="6"/>
      <c r="N192" s="11"/>
    </row>
    <row r="193" spans="1:14" s="3" customFormat="1" ht="13.5" customHeight="1">
      <c r="A193" s="36"/>
      <c r="B193" s="37"/>
      <c r="C193" s="490"/>
      <c r="D193" s="48"/>
      <c r="E193" s="48"/>
      <c r="F193" s="49"/>
      <c r="G193" s="49"/>
      <c r="H193" s="51"/>
      <c r="I193" s="9"/>
      <c r="J193" s="10"/>
      <c r="K193" s="6"/>
      <c r="L193" s="394"/>
      <c r="M193" s="6"/>
      <c r="N193" s="11"/>
    </row>
    <row r="194" spans="1:14" s="3" customFormat="1" ht="12.75">
      <c r="A194" s="36"/>
      <c r="B194" s="37" t="s">
        <v>28</v>
      </c>
      <c r="C194" s="490"/>
      <c r="D194" s="48"/>
      <c r="E194" s="48"/>
      <c r="F194" s="49"/>
      <c r="G194" s="49"/>
      <c r="H194" s="51"/>
      <c r="I194" s="9"/>
      <c r="J194" s="10"/>
      <c r="K194" s="6"/>
      <c r="L194" s="394"/>
      <c r="M194" s="6"/>
      <c r="N194" s="11"/>
    </row>
    <row r="195" spans="1:14" s="3" customFormat="1" ht="12.75" customHeight="1">
      <c r="A195" s="36"/>
      <c r="B195" s="40" t="s">
        <v>22</v>
      </c>
      <c r="C195" s="490"/>
      <c r="D195" s="48">
        <v>2.9067259047</v>
      </c>
      <c r="E195" s="48">
        <v>2.82993</v>
      </c>
      <c r="F195" s="49">
        <v>0.07373590470000001</v>
      </c>
      <c r="G195" s="49">
        <v>0.00306</v>
      </c>
      <c r="H195" s="51">
        <v>5.5754159047</v>
      </c>
      <c r="I195" s="9"/>
      <c r="J195" s="10"/>
      <c r="K195" s="6"/>
      <c r="L195" s="396"/>
      <c r="M195" s="6"/>
      <c r="N195" s="11"/>
    </row>
    <row r="196" spans="1:14" s="3" customFormat="1" ht="12.75" customHeight="1">
      <c r="A196" s="36"/>
      <c r="B196" s="40" t="s">
        <v>23</v>
      </c>
      <c r="C196" s="490"/>
      <c r="D196" s="48">
        <v>2.9007213522</v>
      </c>
      <c r="E196" s="48">
        <v>2.82993</v>
      </c>
      <c r="F196" s="49">
        <v>0.0677313522</v>
      </c>
      <c r="G196" s="49">
        <v>0.00306</v>
      </c>
      <c r="H196" s="51">
        <v>5.5694113522</v>
      </c>
      <c r="I196" s="9"/>
      <c r="J196" s="10"/>
      <c r="K196" s="6"/>
      <c r="L196" s="396"/>
      <c r="M196" s="6"/>
      <c r="N196" s="11"/>
    </row>
    <row r="197" spans="1:14" s="3" customFormat="1" ht="12.75" customHeight="1">
      <c r="A197" s="36"/>
      <c r="B197" s="40" t="s">
        <v>24</v>
      </c>
      <c r="C197" s="490"/>
      <c r="D197" s="48">
        <v>2.8791049632</v>
      </c>
      <c r="E197" s="48">
        <v>2.82993</v>
      </c>
      <c r="F197" s="49">
        <v>0.046114963200000005</v>
      </c>
      <c r="G197" s="49">
        <v>0.00306</v>
      </c>
      <c r="H197" s="51">
        <v>5.5477949632</v>
      </c>
      <c r="I197" s="9"/>
      <c r="J197" s="10"/>
      <c r="K197" s="6"/>
      <c r="L197" s="396"/>
      <c r="M197" s="6"/>
      <c r="N197" s="11"/>
    </row>
    <row r="198" spans="1:14" s="3" customFormat="1" ht="12.75" customHeight="1">
      <c r="A198" s="36"/>
      <c r="B198" s="40" t="s">
        <v>25</v>
      </c>
      <c r="C198" s="490"/>
      <c r="D198" s="48">
        <v>2.8599864680400002</v>
      </c>
      <c r="E198" s="48">
        <v>2.82993</v>
      </c>
      <c r="F198" s="49">
        <v>0.026996468040000002</v>
      </c>
      <c r="G198" s="49">
        <v>0.00306</v>
      </c>
      <c r="H198" s="51">
        <v>5.5286764680400005</v>
      </c>
      <c r="I198" s="9"/>
      <c r="J198" s="10"/>
      <c r="K198" s="6"/>
      <c r="L198" s="396"/>
      <c r="M198" s="6"/>
      <c r="N198" s="11"/>
    </row>
    <row r="199" spans="1:14" s="3" customFormat="1" ht="12.75" customHeight="1">
      <c r="A199" s="36"/>
      <c r="B199" s="40"/>
      <c r="C199" s="490"/>
      <c r="D199" s="48"/>
      <c r="E199" s="48"/>
      <c r="F199" s="49"/>
      <c r="G199" s="49"/>
      <c r="H199" s="51"/>
      <c r="I199" s="9"/>
      <c r="J199" s="10"/>
      <c r="K199" s="6"/>
      <c r="L199" s="394"/>
      <c r="M199" s="6"/>
      <c r="N199" s="11"/>
    </row>
    <row r="200" spans="1:14" s="3" customFormat="1" ht="12.75" customHeight="1">
      <c r="A200" s="36"/>
      <c r="B200" s="40"/>
      <c r="C200" s="490"/>
      <c r="D200" s="48"/>
      <c r="E200" s="48"/>
      <c r="F200" s="49"/>
      <c r="G200" s="49"/>
      <c r="H200" s="51"/>
      <c r="I200" s="9"/>
      <c r="J200" s="10"/>
      <c r="K200" s="6"/>
      <c r="L200" s="394"/>
      <c r="M200" s="6"/>
      <c r="N200" s="11"/>
    </row>
    <row r="201" spans="1:14" s="3" customFormat="1" ht="15" customHeight="1">
      <c r="A201" s="36"/>
      <c r="B201" s="40" t="s">
        <v>29</v>
      </c>
      <c r="C201" s="490"/>
      <c r="D201" s="48"/>
      <c r="E201" s="53"/>
      <c r="F201" s="49"/>
      <c r="G201" s="49"/>
      <c r="H201" s="51"/>
      <c r="I201" s="9"/>
      <c r="J201" s="10"/>
      <c r="K201" s="6"/>
      <c r="L201" s="394"/>
      <c r="M201" s="6"/>
      <c r="N201" s="11"/>
    </row>
    <row r="202" spans="1:14" s="3" customFormat="1" ht="13.5" customHeight="1">
      <c r="A202" s="36"/>
      <c r="B202" s="40" t="s">
        <v>22</v>
      </c>
      <c r="C202" s="490"/>
      <c r="D202" s="48">
        <v>2.1421659047</v>
      </c>
      <c r="E202" s="53">
        <v>2.06537</v>
      </c>
      <c r="F202" s="41">
        <v>0.07373590470000001</v>
      </c>
      <c r="G202" s="41">
        <v>0.00306</v>
      </c>
      <c r="H202" s="51">
        <v>4.8108559047</v>
      </c>
      <c r="I202" s="9"/>
      <c r="J202" s="10"/>
      <c r="K202" s="6"/>
      <c r="L202" s="394"/>
      <c r="M202" s="6"/>
      <c r="N202" s="11"/>
    </row>
    <row r="203" spans="1:14" s="3" customFormat="1" ht="13.5" customHeight="1">
      <c r="A203" s="36"/>
      <c r="B203" s="40" t="s">
        <v>23</v>
      </c>
      <c r="C203" s="490"/>
      <c r="D203" s="48">
        <v>2.1361613522000003</v>
      </c>
      <c r="E203" s="53">
        <v>2.06537</v>
      </c>
      <c r="F203" s="41">
        <v>0.0677313522</v>
      </c>
      <c r="G203" s="41">
        <v>0.00306</v>
      </c>
      <c r="H203" s="51">
        <v>4.8048513522</v>
      </c>
      <c r="I203" s="9"/>
      <c r="J203" s="10"/>
      <c r="K203" s="6"/>
      <c r="L203" s="394"/>
      <c r="M203" s="6"/>
      <c r="N203" s="11"/>
    </row>
    <row r="204" spans="1:14" s="3" customFormat="1" ht="13.5" customHeight="1">
      <c r="A204" s="36"/>
      <c r="B204" s="40" t="s">
        <v>24</v>
      </c>
      <c r="C204" s="490"/>
      <c r="D204" s="48">
        <v>2.1145449632</v>
      </c>
      <c r="E204" s="53">
        <v>2.06537</v>
      </c>
      <c r="F204" s="41">
        <v>0.046114963200000005</v>
      </c>
      <c r="G204" s="41">
        <v>0.00306</v>
      </c>
      <c r="H204" s="51">
        <v>4.7832349632</v>
      </c>
      <c r="I204" s="9"/>
      <c r="J204" s="10"/>
      <c r="K204" s="6"/>
      <c r="L204" s="394"/>
      <c r="M204" s="6"/>
      <c r="N204" s="11"/>
    </row>
    <row r="205" spans="1:14" s="3" customFormat="1" ht="13.5" customHeight="1">
      <c r="A205" s="36"/>
      <c r="B205" s="40" t="s">
        <v>25</v>
      </c>
      <c r="C205" s="490"/>
      <c r="D205" s="48">
        <v>2.0954264680400003</v>
      </c>
      <c r="E205" s="53">
        <v>2.06537</v>
      </c>
      <c r="F205" s="41">
        <v>0.026996468040000002</v>
      </c>
      <c r="G205" s="41">
        <v>0.00306</v>
      </c>
      <c r="H205" s="51">
        <v>4.764116468040001</v>
      </c>
      <c r="I205" s="9"/>
      <c r="J205" s="10"/>
      <c r="K205" s="6"/>
      <c r="L205" s="394"/>
      <c r="M205" s="6"/>
      <c r="N205" s="11"/>
    </row>
    <row r="206" spans="1:14" s="3" customFormat="1" ht="13.5" customHeight="1" thickBot="1">
      <c r="A206" s="36"/>
      <c r="B206" s="40"/>
      <c r="C206" s="492"/>
      <c r="D206" s="38"/>
      <c r="E206" s="53"/>
      <c r="F206" s="41"/>
      <c r="G206" s="50"/>
      <c r="H206" s="39"/>
      <c r="I206" s="9"/>
      <c r="J206" s="10"/>
      <c r="K206" s="6"/>
      <c r="L206" s="394"/>
      <c r="M206" s="6"/>
      <c r="N206" s="11"/>
    </row>
    <row r="207" spans="1:14" s="3" customFormat="1" ht="31.5" customHeight="1" thickBot="1">
      <c r="A207" s="376">
        <v>4</v>
      </c>
      <c r="B207" s="377" t="s">
        <v>43</v>
      </c>
      <c r="C207" s="398" t="s">
        <v>44</v>
      </c>
      <c r="D207" s="381"/>
      <c r="E207" s="382"/>
      <c r="F207" s="383"/>
      <c r="G207" s="384"/>
      <c r="H207" s="378"/>
      <c r="I207" s="9"/>
      <c r="J207" s="10"/>
      <c r="K207" s="6"/>
      <c r="L207" s="394"/>
      <c r="M207" s="6"/>
      <c r="N207" s="11"/>
    </row>
    <row r="208" spans="1:14" s="3" customFormat="1" ht="14.25" customHeight="1">
      <c r="A208" s="36"/>
      <c r="B208" s="37" t="s">
        <v>21</v>
      </c>
      <c r="C208" s="500" t="s">
        <v>45</v>
      </c>
      <c r="D208" s="501" t="s">
        <v>45</v>
      </c>
      <c r="E208" s="81"/>
      <c r="F208" s="504" t="s">
        <v>45</v>
      </c>
      <c r="G208" s="83"/>
      <c r="H208" s="507" t="s">
        <v>45</v>
      </c>
      <c r="I208" s="9"/>
      <c r="J208" s="9"/>
      <c r="K208" s="6"/>
      <c r="L208" s="394"/>
      <c r="M208" s="6"/>
      <c r="N208" s="6"/>
    </row>
    <row r="209" spans="1:14" ht="14.25" customHeight="1">
      <c r="A209" s="36"/>
      <c r="B209" s="40" t="s">
        <v>22</v>
      </c>
      <c r="C209" s="490"/>
      <c r="D209" s="502"/>
      <c r="E209" s="16">
        <v>2.13017</v>
      </c>
      <c r="F209" s="505"/>
      <c r="G209" s="84">
        <v>0.00306</v>
      </c>
      <c r="H209" s="508"/>
      <c r="I209" s="9"/>
      <c r="J209" s="6"/>
      <c r="K209" s="6"/>
      <c r="L209" s="394"/>
      <c r="M209" s="6"/>
      <c r="N209" s="6"/>
    </row>
    <row r="210" spans="1:14" ht="14.25" customHeight="1">
      <c r="A210" s="36"/>
      <c r="B210" s="40" t="s">
        <v>23</v>
      </c>
      <c r="C210" s="490"/>
      <c r="D210" s="502"/>
      <c r="E210" s="16">
        <v>2.13017</v>
      </c>
      <c r="F210" s="505"/>
      <c r="G210" s="84">
        <v>0.00306</v>
      </c>
      <c r="H210" s="508"/>
      <c r="I210" s="9"/>
      <c r="J210" s="6"/>
      <c r="K210" s="6"/>
      <c r="L210" s="394"/>
      <c r="M210" s="6"/>
      <c r="N210" s="6"/>
    </row>
    <row r="211" spans="1:14" ht="14.25" customHeight="1">
      <c r="A211" s="36"/>
      <c r="B211" s="40" t="s">
        <v>24</v>
      </c>
      <c r="C211" s="490"/>
      <c r="D211" s="502"/>
      <c r="E211" s="16">
        <v>2.13017</v>
      </c>
      <c r="F211" s="505"/>
      <c r="G211" s="84">
        <v>0.00306</v>
      </c>
      <c r="H211" s="508"/>
      <c r="I211" s="9"/>
      <c r="J211" s="6"/>
      <c r="K211" s="6"/>
      <c r="L211" s="394"/>
      <c r="M211" s="6"/>
      <c r="N211" s="6"/>
    </row>
    <row r="212" spans="1:14" s="3" customFormat="1" ht="14.25" customHeight="1">
      <c r="A212" s="36"/>
      <c r="B212" s="40" t="s">
        <v>25</v>
      </c>
      <c r="C212" s="490"/>
      <c r="D212" s="502"/>
      <c r="E212" s="16">
        <v>2.13017</v>
      </c>
      <c r="F212" s="505"/>
      <c r="G212" s="84">
        <v>0.00306</v>
      </c>
      <c r="H212" s="508"/>
      <c r="I212" s="9"/>
      <c r="J212" s="10"/>
      <c r="K212" s="6"/>
      <c r="L212" s="394"/>
      <c r="M212" s="6"/>
      <c r="N212" s="11"/>
    </row>
    <row r="213" spans="1:14" s="3" customFormat="1" ht="14.25" customHeight="1">
      <c r="A213" s="36"/>
      <c r="B213" s="37"/>
      <c r="C213" s="490"/>
      <c r="D213" s="502"/>
      <c r="E213" s="16"/>
      <c r="F213" s="505"/>
      <c r="G213" s="84"/>
      <c r="H213" s="508"/>
      <c r="I213" s="9"/>
      <c r="J213" s="6"/>
      <c r="K213" s="6"/>
      <c r="L213" s="394"/>
      <c r="M213" s="6"/>
      <c r="N213" s="6"/>
    </row>
    <row r="214" spans="1:14" ht="14.25" customHeight="1">
      <c r="A214" s="36"/>
      <c r="B214" s="37" t="s">
        <v>26</v>
      </c>
      <c r="C214" s="490"/>
      <c r="D214" s="502"/>
      <c r="E214" s="16"/>
      <c r="F214" s="505"/>
      <c r="G214" s="84"/>
      <c r="H214" s="508"/>
      <c r="I214" s="9"/>
      <c r="J214" s="6"/>
      <c r="K214" s="6"/>
      <c r="L214" s="394"/>
      <c r="M214" s="6"/>
      <c r="N214" s="6"/>
    </row>
    <row r="215" spans="1:14" ht="14.25" customHeight="1">
      <c r="A215" s="36"/>
      <c r="B215" s="40" t="s">
        <v>22</v>
      </c>
      <c r="C215" s="490"/>
      <c r="D215" s="502"/>
      <c r="E215" s="16">
        <v>2.25445</v>
      </c>
      <c r="F215" s="505"/>
      <c r="G215" s="84">
        <v>0.00306</v>
      </c>
      <c r="H215" s="508"/>
      <c r="I215" s="9"/>
      <c r="J215" s="6"/>
      <c r="K215" s="6"/>
      <c r="L215" s="394"/>
      <c r="M215" s="6"/>
      <c r="N215" s="6"/>
    </row>
    <row r="216" spans="1:14" ht="14.25" customHeight="1">
      <c r="A216" s="36"/>
      <c r="B216" s="40" t="s">
        <v>23</v>
      </c>
      <c r="C216" s="490"/>
      <c r="D216" s="502"/>
      <c r="E216" s="16">
        <v>2.25445</v>
      </c>
      <c r="F216" s="505"/>
      <c r="G216" s="84">
        <v>0.00306</v>
      </c>
      <c r="H216" s="508"/>
      <c r="I216" s="9"/>
      <c r="J216" s="6"/>
      <c r="K216" s="6"/>
      <c r="L216" s="394"/>
      <c r="M216" s="6"/>
      <c r="N216" s="6"/>
    </row>
    <row r="217" spans="1:14" ht="14.25" customHeight="1">
      <c r="A217" s="36"/>
      <c r="B217" s="40" t="s">
        <v>24</v>
      </c>
      <c r="C217" s="490"/>
      <c r="D217" s="502"/>
      <c r="E217" s="16">
        <v>2.25445</v>
      </c>
      <c r="F217" s="505"/>
      <c r="G217" s="84">
        <v>0.00306</v>
      </c>
      <c r="H217" s="508"/>
      <c r="I217" s="17"/>
      <c r="J217" s="17"/>
      <c r="K217" s="17"/>
      <c r="L217" s="17"/>
      <c r="M217" s="17"/>
      <c r="N217" s="17"/>
    </row>
    <row r="218" spans="1:14" ht="14.25" customHeight="1">
      <c r="A218" s="36"/>
      <c r="B218" s="40" t="s">
        <v>25</v>
      </c>
      <c r="C218" s="490"/>
      <c r="D218" s="502"/>
      <c r="E218" s="16">
        <v>2.25445</v>
      </c>
      <c r="F218" s="505"/>
      <c r="G218" s="84">
        <v>0.00306</v>
      </c>
      <c r="H218" s="508"/>
      <c r="I218" s="17"/>
      <c r="J218" s="17"/>
      <c r="K218" s="17"/>
      <c r="L218" s="17"/>
      <c r="M218" s="17"/>
      <c r="N218" s="17"/>
    </row>
    <row r="219" spans="1:14" ht="14.25" customHeight="1">
      <c r="A219" s="36"/>
      <c r="B219" s="37"/>
      <c r="C219" s="490"/>
      <c r="D219" s="502"/>
      <c r="E219" s="16"/>
      <c r="F219" s="505"/>
      <c r="G219" s="84"/>
      <c r="H219" s="508"/>
      <c r="I219" s="17"/>
      <c r="J219" s="17"/>
      <c r="K219" s="17"/>
      <c r="L219" s="17"/>
      <c r="M219" s="17"/>
      <c r="N219" s="17"/>
    </row>
    <row r="220" spans="1:14" ht="14.25" customHeight="1">
      <c r="A220" s="36"/>
      <c r="B220" s="37" t="s">
        <v>27</v>
      </c>
      <c r="C220" s="490"/>
      <c r="D220" s="502"/>
      <c r="E220" s="16"/>
      <c r="F220" s="505"/>
      <c r="G220" s="84"/>
      <c r="H220" s="508"/>
      <c r="I220" s="17"/>
      <c r="J220" s="17"/>
      <c r="K220" s="17"/>
      <c r="L220" s="17"/>
      <c r="M220" s="17"/>
      <c r="N220" s="17"/>
    </row>
    <row r="221" spans="1:14" ht="14.25" customHeight="1">
      <c r="A221" s="36"/>
      <c r="B221" s="40" t="s">
        <v>22</v>
      </c>
      <c r="C221" s="490"/>
      <c r="D221" s="502"/>
      <c r="E221" s="16">
        <v>2.36881</v>
      </c>
      <c r="F221" s="505"/>
      <c r="G221" s="84">
        <v>0.00306</v>
      </c>
      <c r="H221" s="508"/>
      <c r="I221" s="17"/>
      <c r="J221" s="17"/>
      <c r="K221" s="17"/>
      <c r="L221" s="17"/>
      <c r="M221" s="17"/>
      <c r="N221" s="17"/>
    </row>
    <row r="222" spans="1:14" ht="14.25" customHeight="1">
      <c r="A222" s="36"/>
      <c r="B222" s="40" t="s">
        <v>23</v>
      </c>
      <c r="C222" s="490"/>
      <c r="D222" s="502"/>
      <c r="E222" s="16">
        <v>2.36881</v>
      </c>
      <c r="F222" s="505"/>
      <c r="G222" s="84">
        <v>0.00306</v>
      </c>
      <c r="H222" s="508"/>
      <c r="I222" s="17"/>
      <c r="J222" s="17"/>
      <c r="K222" s="17"/>
      <c r="L222" s="17"/>
      <c r="M222" s="17"/>
      <c r="N222" s="17"/>
    </row>
    <row r="223" spans="1:14" ht="14.25" customHeight="1">
      <c r="A223" s="36"/>
      <c r="B223" s="40" t="s">
        <v>24</v>
      </c>
      <c r="C223" s="490"/>
      <c r="D223" s="502"/>
      <c r="E223" s="16">
        <v>2.36881</v>
      </c>
      <c r="F223" s="505"/>
      <c r="G223" s="84">
        <v>0.00306</v>
      </c>
      <c r="H223" s="508"/>
      <c r="I223" s="17"/>
      <c r="J223" s="17"/>
      <c r="K223" s="17"/>
      <c r="L223" s="17"/>
      <c r="M223" s="17"/>
      <c r="N223" s="17"/>
    </row>
    <row r="224" spans="1:14" ht="14.25" customHeight="1">
      <c r="A224" s="36"/>
      <c r="B224" s="40" t="s">
        <v>25</v>
      </c>
      <c r="C224" s="490"/>
      <c r="D224" s="502"/>
      <c r="E224" s="16">
        <v>2.36881</v>
      </c>
      <c r="F224" s="505"/>
      <c r="G224" s="84">
        <v>0.00306</v>
      </c>
      <c r="H224" s="508"/>
      <c r="I224" s="17"/>
      <c r="J224" s="17"/>
      <c r="K224" s="17"/>
      <c r="L224" s="17"/>
      <c r="M224" s="17"/>
      <c r="N224" s="17"/>
    </row>
    <row r="225" spans="1:14" ht="14.25" customHeight="1">
      <c r="A225" s="36"/>
      <c r="B225" s="37"/>
      <c r="C225" s="490"/>
      <c r="D225" s="502"/>
      <c r="E225" s="16"/>
      <c r="F225" s="505"/>
      <c r="G225" s="84"/>
      <c r="H225" s="508"/>
      <c r="I225" s="114"/>
      <c r="J225" s="115"/>
      <c r="K225" s="116"/>
      <c r="L225" s="372"/>
      <c r="M225" s="118"/>
      <c r="N225" s="119"/>
    </row>
    <row r="226" spans="1:14" ht="14.25" customHeight="1">
      <c r="A226" s="36"/>
      <c r="B226" s="37" t="s">
        <v>28</v>
      </c>
      <c r="C226" s="490"/>
      <c r="D226" s="502"/>
      <c r="E226" s="16"/>
      <c r="F226" s="505"/>
      <c r="G226" s="84"/>
      <c r="H226" s="508"/>
      <c r="I226" s="114"/>
      <c r="J226" s="115"/>
      <c r="K226" s="116"/>
      <c r="L226" s="372"/>
      <c r="M226" s="118"/>
      <c r="N226" s="119"/>
    </row>
    <row r="227" spans="1:14" ht="14.25" customHeight="1">
      <c r="A227" s="36"/>
      <c r="B227" s="40" t="s">
        <v>22</v>
      </c>
      <c r="C227" s="490"/>
      <c r="D227" s="502"/>
      <c r="E227" s="16">
        <v>2.82993</v>
      </c>
      <c r="F227" s="505"/>
      <c r="G227" s="84">
        <v>0.00306</v>
      </c>
      <c r="H227" s="508"/>
      <c r="I227" s="114"/>
      <c r="J227" s="115"/>
      <c r="K227" s="116"/>
      <c r="L227" s="372"/>
      <c r="M227" s="118"/>
      <c r="N227" s="119"/>
    </row>
    <row r="228" spans="1:14" ht="14.25" customHeight="1">
      <c r="A228" s="36"/>
      <c r="B228" s="40" t="s">
        <v>23</v>
      </c>
      <c r="C228" s="490"/>
      <c r="D228" s="502"/>
      <c r="E228" s="16">
        <v>2.82993</v>
      </c>
      <c r="F228" s="505"/>
      <c r="G228" s="84">
        <v>0.00306</v>
      </c>
      <c r="H228" s="508"/>
      <c r="I228" s="114"/>
      <c r="J228" s="115"/>
      <c r="K228" s="116"/>
      <c r="L228" s="372"/>
      <c r="M228" s="118"/>
      <c r="N228" s="119"/>
    </row>
    <row r="229" spans="1:14" ht="14.25" customHeight="1">
      <c r="A229" s="36"/>
      <c r="B229" s="40" t="s">
        <v>24</v>
      </c>
      <c r="C229" s="490"/>
      <c r="D229" s="502"/>
      <c r="E229" s="16">
        <v>2.82993</v>
      </c>
      <c r="F229" s="505"/>
      <c r="G229" s="84">
        <v>0.00306</v>
      </c>
      <c r="H229" s="508"/>
      <c r="I229" s="114"/>
      <c r="J229" s="115"/>
      <c r="K229" s="116"/>
      <c r="L229" s="372"/>
      <c r="M229" s="118"/>
      <c r="N229" s="119"/>
    </row>
    <row r="230" spans="1:14" ht="14.25" customHeight="1">
      <c r="A230" s="36"/>
      <c r="B230" s="40" t="s">
        <v>25</v>
      </c>
      <c r="C230" s="490"/>
      <c r="D230" s="502"/>
      <c r="E230" s="16">
        <v>2.82993</v>
      </c>
      <c r="F230" s="505"/>
      <c r="G230" s="84">
        <v>0.00306</v>
      </c>
      <c r="H230" s="508"/>
      <c r="I230" s="114"/>
      <c r="J230" s="115"/>
      <c r="K230" s="116"/>
      <c r="L230" s="372"/>
      <c r="M230" s="118"/>
      <c r="N230" s="119"/>
    </row>
    <row r="231" spans="1:14" ht="14.25" customHeight="1">
      <c r="A231" s="36"/>
      <c r="B231" s="40"/>
      <c r="C231" s="490"/>
      <c r="D231" s="502"/>
      <c r="E231" s="120"/>
      <c r="F231" s="505"/>
      <c r="G231" s="85"/>
      <c r="H231" s="508"/>
      <c r="I231" s="114"/>
      <c r="J231" s="115"/>
      <c r="K231" s="116"/>
      <c r="L231" s="372"/>
      <c r="M231" s="118"/>
      <c r="N231" s="119"/>
    </row>
    <row r="232" spans="1:14" ht="14.25" customHeight="1">
      <c r="A232" s="36"/>
      <c r="B232" s="40"/>
      <c r="C232" s="490"/>
      <c r="D232" s="502"/>
      <c r="E232" s="16"/>
      <c r="F232" s="505"/>
      <c r="G232" s="86"/>
      <c r="H232" s="508"/>
      <c r="I232" s="114"/>
      <c r="J232" s="115"/>
      <c r="K232" s="116"/>
      <c r="L232" s="372"/>
      <c r="M232" s="118"/>
      <c r="N232" s="119"/>
    </row>
    <row r="233" spans="1:14" ht="14.25" customHeight="1">
      <c r="A233" s="36"/>
      <c r="B233" s="40" t="s">
        <v>29</v>
      </c>
      <c r="C233" s="490"/>
      <c r="D233" s="502"/>
      <c r="E233" s="16"/>
      <c r="F233" s="505"/>
      <c r="G233" s="84"/>
      <c r="H233" s="508"/>
      <c r="I233" s="114"/>
      <c r="J233" s="115"/>
      <c r="K233" s="116"/>
      <c r="L233" s="372"/>
      <c r="M233" s="118"/>
      <c r="N233" s="119"/>
    </row>
    <row r="234" spans="1:14" ht="14.25" customHeight="1">
      <c r="A234" s="36"/>
      <c r="B234" s="40" t="s">
        <v>22</v>
      </c>
      <c r="C234" s="490"/>
      <c r="D234" s="502"/>
      <c r="E234" s="16">
        <v>2.06537</v>
      </c>
      <c r="F234" s="505"/>
      <c r="G234" s="84">
        <v>0.00306</v>
      </c>
      <c r="H234" s="508"/>
      <c r="I234" s="114"/>
      <c r="J234" s="115"/>
      <c r="K234" s="116"/>
      <c r="L234" s="372"/>
      <c r="M234" s="118"/>
      <c r="N234" s="119"/>
    </row>
    <row r="235" spans="1:14" ht="14.25" customHeight="1">
      <c r="A235" s="36"/>
      <c r="B235" s="40" t="s">
        <v>23</v>
      </c>
      <c r="C235" s="490"/>
      <c r="D235" s="502"/>
      <c r="E235" s="16">
        <v>2.06537</v>
      </c>
      <c r="F235" s="505"/>
      <c r="G235" s="84">
        <v>0.00306</v>
      </c>
      <c r="H235" s="508"/>
      <c r="I235" s="114"/>
      <c r="J235" s="115"/>
      <c r="K235" s="116"/>
      <c r="L235" s="372"/>
      <c r="M235" s="118"/>
      <c r="N235" s="119"/>
    </row>
    <row r="236" spans="1:14" ht="14.25" customHeight="1">
      <c r="A236" s="36"/>
      <c r="B236" s="40" t="s">
        <v>24</v>
      </c>
      <c r="C236" s="490"/>
      <c r="D236" s="502"/>
      <c r="E236" s="16">
        <v>2.06537</v>
      </c>
      <c r="F236" s="505"/>
      <c r="G236" s="84">
        <v>0.00306</v>
      </c>
      <c r="H236" s="508"/>
      <c r="I236" s="114"/>
      <c r="J236" s="115"/>
      <c r="K236" s="116"/>
      <c r="L236" s="372"/>
      <c r="M236" s="118"/>
      <c r="N236" s="119"/>
    </row>
    <row r="237" spans="1:14" ht="14.25" customHeight="1" thickBot="1">
      <c r="A237" s="36"/>
      <c r="B237" s="40" t="s">
        <v>25</v>
      </c>
      <c r="C237" s="510"/>
      <c r="D237" s="503"/>
      <c r="E237" s="16">
        <v>2.06537</v>
      </c>
      <c r="F237" s="506"/>
      <c r="G237" s="87">
        <v>0.00306</v>
      </c>
      <c r="H237" s="509"/>
      <c r="I237" s="114"/>
      <c r="J237" s="115"/>
      <c r="K237" s="116"/>
      <c r="L237" s="372"/>
      <c r="M237" s="118"/>
      <c r="N237" s="119"/>
    </row>
    <row r="238" spans="1:14" ht="26.25" thickBot="1">
      <c r="A238" s="376">
        <v>5</v>
      </c>
      <c r="B238" s="377" t="s">
        <v>43</v>
      </c>
      <c r="C238" s="398" t="s">
        <v>46</v>
      </c>
      <c r="D238" s="403"/>
      <c r="E238" s="401"/>
      <c r="F238" s="399"/>
      <c r="G238" s="384"/>
      <c r="H238" s="400"/>
      <c r="I238" s="118"/>
      <c r="J238" s="118"/>
      <c r="K238" s="116"/>
      <c r="L238" s="372"/>
      <c r="M238" s="118"/>
      <c r="N238" s="118"/>
    </row>
    <row r="239" spans="1:14" ht="12.75">
      <c r="A239" s="36"/>
      <c r="B239" s="37" t="s">
        <v>21</v>
      </c>
      <c r="C239" s="500" t="s">
        <v>45</v>
      </c>
      <c r="D239" s="501" t="s">
        <v>45</v>
      </c>
      <c r="E239" s="16"/>
      <c r="F239" s="500" t="s">
        <v>45</v>
      </c>
      <c r="G239" s="49"/>
      <c r="H239" s="500" t="s">
        <v>45</v>
      </c>
      <c r="I239" s="373"/>
      <c r="J239" s="115"/>
      <c r="K239" s="116"/>
      <c r="L239" s="372"/>
      <c r="M239" s="118"/>
      <c r="N239" s="119"/>
    </row>
    <row r="240" spans="1:14" ht="12.75">
      <c r="A240" s="36"/>
      <c r="B240" s="40" t="s">
        <v>22</v>
      </c>
      <c r="C240" s="490"/>
      <c r="D240" s="502"/>
      <c r="E240" s="16">
        <v>0.0648</v>
      </c>
      <c r="F240" s="490"/>
      <c r="G240" s="49">
        <v>0.00306</v>
      </c>
      <c r="H240" s="490"/>
      <c r="I240" s="114"/>
      <c r="J240" s="115"/>
      <c r="K240" s="116"/>
      <c r="L240" s="372"/>
      <c r="M240" s="118"/>
      <c r="N240" s="119"/>
    </row>
    <row r="241" spans="1:14" ht="12.75">
      <c r="A241" s="36"/>
      <c r="B241" s="40" t="s">
        <v>23</v>
      </c>
      <c r="C241" s="490"/>
      <c r="D241" s="502"/>
      <c r="E241" s="16">
        <v>0.0648</v>
      </c>
      <c r="F241" s="490"/>
      <c r="G241" s="49">
        <v>0.00306</v>
      </c>
      <c r="H241" s="490"/>
      <c r="I241" s="114"/>
      <c r="J241" s="115"/>
      <c r="K241" s="116"/>
      <c r="L241" s="372"/>
      <c r="M241" s="118"/>
      <c r="N241" s="119"/>
    </row>
    <row r="242" spans="1:14" ht="12.75">
      <c r="A242" s="36"/>
      <c r="B242" s="40" t="s">
        <v>24</v>
      </c>
      <c r="C242" s="490"/>
      <c r="D242" s="502"/>
      <c r="E242" s="16">
        <v>0.0648</v>
      </c>
      <c r="F242" s="490"/>
      <c r="G242" s="49">
        <v>0.00306</v>
      </c>
      <c r="H242" s="490"/>
      <c r="I242" s="114"/>
      <c r="J242" s="115"/>
      <c r="K242" s="116"/>
      <c r="L242" s="372"/>
      <c r="M242" s="118"/>
      <c r="N242" s="119"/>
    </row>
    <row r="243" spans="1:14" ht="12.75">
      <c r="A243" s="36"/>
      <c r="B243" s="40" t="s">
        <v>25</v>
      </c>
      <c r="C243" s="490"/>
      <c r="D243" s="502"/>
      <c r="E243" s="16">
        <v>0.0648</v>
      </c>
      <c r="F243" s="490"/>
      <c r="G243" s="49">
        <v>0.00306</v>
      </c>
      <c r="H243" s="490"/>
      <c r="I243" s="114"/>
      <c r="J243" s="115"/>
      <c r="K243" s="116"/>
      <c r="L243" s="372"/>
      <c r="M243" s="118"/>
      <c r="N243" s="119"/>
    </row>
    <row r="244" spans="1:14" ht="12.75">
      <c r="A244" s="36"/>
      <c r="B244" s="37"/>
      <c r="C244" s="490"/>
      <c r="D244" s="502"/>
      <c r="E244" s="16"/>
      <c r="F244" s="490"/>
      <c r="G244" s="49"/>
      <c r="H244" s="490"/>
      <c r="I244" s="114"/>
      <c r="J244" s="115"/>
      <c r="K244" s="116"/>
      <c r="L244" s="372"/>
      <c r="M244" s="118"/>
      <c r="N244" s="119"/>
    </row>
    <row r="245" spans="1:14" ht="12.75">
      <c r="A245" s="36"/>
      <c r="B245" s="37" t="s">
        <v>26</v>
      </c>
      <c r="C245" s="490"/>
      <c r="D245" s="502"/>
      <c r="E245" s="16"/>
      <c r="F245" s="490"/>
      <c r="G245" s="49"/>
      <c r="H245" s="490"/>
      <c r="I245" s="114"/>
      <c r="J245" s="115"/>
      <c r="K245" s="116"/>
      <c r="L245" s="372"/>
      <c r="M245" s="118"/>
      <c r="N245" s="119"/>
    </row>
    <row r="246" spans="1:14" ht="12.75">
      <c r="A246" s="36"/>
      <c r="B246" s="40" t="s">
        <v>22</v>
      </c>
      <c r="C246" s="490"/>
      <c r="D246" s="502"/>
      <c r="E246" s="16">
        <v>0.17679</v>
      </c>
      <c r="F246" s="490"/>
      <c r="G246" s="49">
        <v>0.00306</v>
      </c>
      <c r="H246" s="490"/>
      <c r="I246" s="114"/>
      <c r="J246" s="115"/>
      <c r="K246" s="116"/>
      <c r="L246" s="372"/>
      <c r="M246" s="118"/>
      <c r="N246" s="119"/>
    </row>
    <row r="247" spans="1:14" ht="12.75">
      <c r="A247" s="36"/>
      <c r="B247" s="40" t="s">
        <v>23</v>
      </c>
      <c r="C247" s="490"/>
      <c r="D247" s="502"/>
      <c r="E247" s="16">
        <v>0.17679</v>
      </c>
      <c r="F247" s="490"/>
      <c r="G247" s="49">
        <v>0.00306</v>
      </c>
      <c r="H247" s="490"/>
      <c r="I247" s="114"/>
      <c r="J247" s="115"/>
      <c r="K247" s="116"/>
      <c r="L247" s="372"/>
      <c r="M247" s="118"/>
      <c r="N247" s="119"/>
    </row>
    <row r="248" spans="1:14" ht="12.75">
      <c r="A248" s="36"/>
      <c r="B248" s="40" t="s">
        <v>24</v>
      </c>
      <c r="C248" s="490"/>
      <c r="D248" s="502"/>
      <c r="E248" s="16">
        <v>0.17679</v>
      </c>
      <c r="F248" s="490"/>
      <c r="G248" s="49">
        <v>0.00306</v>
      </c>
      <c r="H248" s="490"/>
      <c r="I248" s="114"/>
      <c r="J248" s="115"/>
      <c r="K248" s="116"/>
      <c r="L248" s="372"/>
      <c r="M248" s="118"/>
      <c r="N248" s="119"/>
    </row>
    <row r="249" spans="1:14" ht="12.75">
      <c r="A249" s="36"/>
      <c r="B249" s="40" t="s">
        <v>25</v>
      </c>
      <c r="C249" s="490"/>
      <c r="D249" s="502"/>
      <c r="E249" s="16">
        <v>0.17679</v>
      </c>
      <c r="F249" s="490"/>
      <c r="G249" s="49">
        <v>0.00306</v>
      </c>
      <c r="H249" s="490"/>
      <c r="I249" s="114"/>
      <c r="J249" s="115"/>
      <c r="K249" s="116"/>
      <c r="L249" s="372"/>
      <c r="M249" s="118"/>
      <c r="N249" s="119"/>
    </row>
    <row r="250" spans="1:14" ht="12.75">
      <c r="A250" s="36"/>
      <c r="B250" s="37"/>
      <c r="C250" s="490"/>
      <c r="D250" s="502"/>
      <c r="E250" s="16"/>
      <c r="F250" s="490"/>
      <c r="G250" s="49"/>
      <c r="H250" s="490"/>
      <c r="I250" s="114"/>
      <c r="J250" s="115"/>
      <c r="K250" s="116"/>
      <c r="L250" s="372"/>
      <c r="M250" s="118"/>
      <c r="N250" s="119"/>
    </row>
    <row r="251" spans="1:14" ht="12.75">
      <c r="A251" s="36"/>
      <c r="B251" s="37" t="s">
        <v>27</v>
      </c>
      <c r="C251" s="490"/>
      <c r="D251" s="502"/>
      <c r="E251" s="16"/>
      <c r="F251" s="490"/>
      <c r="G251" s="49"/>
      <c r="H251" s="490"/>
      <c r="I251" s="114"/>
      <c r="J251" s="115"/>
      <c r="K251" s="116"/>
      <c r="L251" s="372"/>
      <c r="M251" s="118"/>
      <c r="N251" s="119"/>
    </row>
    <row r="252" spans="1:14" ht="12.75">
      <c r="A252" s="36"/>
      <c r="B252" s="40" t="s">
        <v>22</v>
      </c>
      <c r="C252" s="490"/>
      <c r="D252" s="502"/>
      <c r="E252" s="16">
        <v>0.25086</v>
      </c>
      <c r="F252" s="490"/>
      <c r="G252" s="49">
        <v>0.00306</v>
      </c>
      <c r="H252" s="490"/>
      <c r="I252" s="114"/>
      <c r="J252" s="115"/>
      <c r="K252" s="116"/>
      <c r="L252" s="372"/>
      <c r="M252" s="118"/>
      <c r="N252" s="119"/>
    </row>
    <row r="253" spans="1:14" ht="12.75">
      <c r="A253" s="36"/>
      <c r="B253" s="40" t="s">
        <v>23</v>
      </c>
      <c r="C253" s="490"/>
      <c r="D253" s="502"/>
      <c r="E253" s="16">
        <v>0.25086</v>
      </c>
      <c r="F253" s="490"/>
      <c r="G253" s="49">
        <v>0.00306</v>
      </c>
      <c r="H253" s="490"/>
      <c r="I253" s="114"/>
      <c r="J253" s="115"/>
      <c r="K253" s="116"/>
      <c r="L253" s="372"/>
      <c r="M253" s="118"/>
      <c r="N253" s="119"/>
    </row>
    <row r="254" spans="1:14" ht="12.75">
      <c r="A254" s="36"/>
      <c r="B254" s="40" t="s">
        <v>24</v>
      </c>
      <c r="C254" s="490"/>
      <c r="D254" s="502"/>
      <c r="E254" s="16">
        <v>0.25086</v>
      </c>
      <c r="F254" s="490"/>
      <c r="G254" s="49">
        <v>0.00306</v>
      </c>
      <c r="H254" s="490"/>
      <c r="I254" s="114"/>
      <c r="J254" s="115"/>
      <c r="K254" s="116"/>
      <c r="L254" s="372"/>
      <c r="M254" s="118"/>
      <c r="N254" s="119"/>
    </row>
    <row r="255" spans="1:14" ht="12.75">
      <c r="A255" s="36"/>
      <c r="B255" s="40" t="s">
        <v>25</v>
      </c>
      <c r="C255" s="490"/>
      <c r="D255" s="502"/>
      <c r="E255" s="16">
        <v>0.25086</v>
      </c>
      <c r="F255" s="490"/>
      <c r="G255" s="49">
        <v>0.00306</v>
      </c>
      <c r="H255" s="490"/>
      <c r="I255" s="114"/>
      <c r="J255" s="115"/>
      <c r="K255" s="116"/>
      <c r="L255" s="372"/>
      <c r="M255" s="118"/>
      <c r="N255" s="119"/>
    </row>
    <row r="256" spans="1:14" ht="12.75">
      <c r="A256" s="36"/>
      <c r="B256" s="37"/>
      <c r="C256" s="490"/>
      <c r="D256" s="502"/>
      <c r="E256" s="16"/>
      <c r="F256" s="490"/>
      <c r="G256" s="49"/>
      <c r="H256" s="490"/>
      <c r="I256" s="114"/>
      <c r="J256" s="115"/>
      <c r="K256" s="116"/>
      <c r="L256" s="372"/>
      <c r="M256" s="118"/>
      <c r="N256" s="119"/>
    </row>
    <row r="257" spans="1:14" ht="12.75">
      <c r="A257" s="36"/>
      <c r="B257" s="37" t="s">
        <v>28</v>
      </c>
      <c r="C257" s="490"/>
      <c r="D257" s="502"/>
      <c r="E257" s="16"/>
      <c r="F257" s="490"/>
      <c r="G257" s="49"/>
      <c r="H257" s="490"/>
      <c r="I257" s="114"/>
      <c r="J257" s="115"/>
      <c r="K257" s="116"/>
      <c r="L257" s="372"/>
      <c r="M257" s="118"/>
      <c r="N257" s="119"/>
    </row>
    <row r="258" spans="1:14" ht="12.75">
      <c r="A258" s="36"/>
      <c r="B258" s="40" t="s">
        <v>22</v>
      </c>
      <c r="C258" s="490"/>
      <c r="D258" s="502"/>
      <c r="E258" s="16">
        <v>0.56066</v>
      </c>
      <c r="F258" s="490"/>
      <c r="G258" s="49">
        <v>0.00306</v>
      </c>
      <c r="H258" s="490"/>
      <c r="I258" s="114"/>
      <c r="J258" s="115"/>
      <c r="K258" s="116"/>
      <c r="L258" s="372"/>
      <c r="M258" s="118"/>
      <c r="N258" s="119"/>
    </row>
    <row r="259" spans="1:14" ht="12.75">
      <c r="A259" s="36"/>
      <c r="B259" s="40" t="s">
        <v>23</v>
      </c>
      <c r="C259" s="490"/>
      <c r="D259" s="502"/>
      <c r="E259" s="16">
        <v>0.56066</v>
      </c>
      <c r="F259" s="490"/>
      <c r="G259" s="49">
        <v>0.00306</v>
      </c>
      <c r="H259" s="490"/>
      <c r="I259" s="114"/>
      <c r="J259" s="115"/>
      <c r="K259" s="116"/>
      <c r="L259" s="372"/>
      <c r="M259" s="118"/>
      <c r="N259" s="119"/>
    </row>
    <row r="260" spans="1:14" ht="12.75">
      <c r="A260" s="36"/>
      <c r="B260" s="40" t="s">
        <v>24</v>
      </c>
      <c r="C260" s="490"/>
      <c r="D260" s="502"/>
      <c r="E260" s="16">
        <v>0.56066</v>
      </c>
      <c r="F260" s="490"/>
      <c r="G260" s="49">
        <v>0.00306</v>
      </c>
      <c r="H260" s="490"/>
      <c r="I260" s="114"/>
      <c r="J260" s="115"/>
      <c r="K260" s="116"/>
      <c r="L260" s="372"/>
      <c r="M260" s="118"/>
      <c r="N260" s="119"/>
    </row>
    <row r="261" spans="1:14" ht="12.75">
      <c r="A261" s="36"/>
      <c r="B261" s="40" t="s">
        <v>25</v>
      </c>
      <c r="C261" s="490"/>
      <c r="D261" s="502"/>
      <c r="E261" s="16">
        <v>0.56066</v>
      </c>
      <c r="F261" s="490"/>
      <c r="G261" s="49">
        <v>0.00306</v>
      </c>
      <c r="H261" s="490"/>
      <c r="I261" s="114"/>
      <c r="J261" s="115"/>
      <c r="K261" s="116"/>
      <c r="L261" s="372"/>
      <c r="M261" s="118"/>
      <c r="N261" s="119"/>
    </row>
    <row r="262" spans="1:14" ht="12.75">
      <c r="A262" s="36"/>
      <c r="B262" s="40"/>
      <c r="C262" s="490"/>
      <c r="D262" s="502"/>
      <c r="E262" s="402"/>
      <c r="F262" s="490"/>
      <c r="G262" s="17"/>
      <c r="H262" s="490"/>
      <c r="I262" s="114"/>
      <c r="J262" s="115"/>
      <c r="K262" s="116"/>
      <c r="L262" s="372"/>
      <c r="M262" s="118"/>
      <c r="N262" s="119"/>
    </row>
    <row r="263" spans="1:14" ht="12.75">
      <c r="A263" s="36"/>
      <c r="B263" s="40"/>
      <c r="C263" s="490"/>
      <c r="D263" s="502"/>
      <c r="E263" s="16"/>
      <c r="F263" s="490"/>
      <c r="G263" s="49"/>
      <c r="H263" s="490"/>
      <c r="I263" s="114"/>
      <c r="J263" s="115"/>
      <c r="K263" s="116"/>
      <c r="L263" s="372"/>
      <c r="M263" s="118"/>
      <c r="N263" s="119"/>
    </row>
    <row r="264" spans="1:14" ht="12.75">
      <c r="A264" s="36"/>
      <c r="B264" s="40" t="s">
        <v>29</v>
      </c>
      <c r="C264" s="490"/>
      <c r="D264" s="502"/>
      <c r="E264" s="16"/>
      <c r="F264" s="490"/>
      <c r="G264" s="49"/>
      <c r="H264" s="490"/>
      <c r="I264" s="114"/>
      <c r="J264" s="115"/>
      <c r="K264" s="116"/>
      <c r="L264" s="372"/>
      <c r="M264" s="118"/>
      <c r="N264" s="119"/>
    </row>
    <row r="265" spans="1:14" ht="12.75">
      <c r="A265" s="36"/>
      <c r="B265" s="40" t="s">
        <v>22</v>
      </c>
      <c r="C265" s="490"/>
      <c r="D265" s="502"/>
      <c r="E265" s="79">
        <v>0</v>
      </c>
      <c r="F265" s="490"/>
      <c r="G265" s="49">
        <v>0.00306</v>
      </c>
      <c r="H265" s="490"/>
      <c r="I265" s="114"/>
      <c r="J265" s="115"/>
      <c r="K265" s="116"/>
      <c r="L265" s="372"/>
      <c r="M265" s="118"/>
      <c r="N265" s="119"/>
    </row>
    <row r="266" spans="1:14" ht="12.75">
      <c r="A266" s="36"/>
      <c r="B266" s="40" t="s">
        <v>23</v>
      </c>
      <c r="C266" s="490"/>
      <c r="D266" s="502"/>
      <c r="E266" s="79">
        <v>0</v>
      </c>
      <c r="F266" s="490"/>
      <c r="G266" s="49">
        <v>0.00306</v>
      </c>
      <c r="H266" s="490"/>
      <c r="I266" s="114"/>
      <c r="J266" s="115"/>
      <c r="K266" s="116"/>
      <c r="L266" s="372"/>
      <c r="M266" s="118"/>
      <c r="N266" s="119"/>
    </row>
    <row r="267" spans="1:14" ht="12.75">
      <c r="A267" s="36"/>
      <c r="B267" s="40" t="s">
        <v>24</v>
      </c>
      <c r="C267" s="490"/>
      <c r="D267" s="502"/>
      <c r="E267" s="79">
        <v>0</v>
      </c>
      <c r="F267" s="490"/>
      <c r="G267" s="49">
        <v>0.00306</v>
      </c>
      <c r="H267" s="490"/>
      <c r="I267" s="114"/>
      <c r="J267" s="115"/>
      <c r="K267" s="116"/>
      <c r="L267" s="372"/>
      <c r="M267" s="118"/>
      <c r="N267" s="119"/>
    </row>
    <row r="268" spans="1:14" ht="13.5" thickBot="1">
      <c r="A268" s="36"/>
      <c r="B268" s="40" t="s">
        <v>25</v>
      </c>
      <c r="C268" s="491"/>
      <c r="D268" s="533"/>
      <c r="E268" s="82">
        <v>0</v>
      </c>
      <c r="F268" s="491"/>
      <c r="G268" s="49">
        <v>0.00306</v>
      </c>
      <c r="H268" s="491"/>
      <c r="I268" s="114"/>
      <c r="J268" s="115"/>
      <c r="K268" s="116"/>
      <c r="L268" s="372"/>
      <c r="M268" s="118"/>
      <c r="N268" s="119"/>
    </row>
    <row r="269" spans="1:14" ht="13.5" customHeight="1" thickBot="1">
      <c r="A269" s="497" t="s">
        <v>37</v>
      </c>
      <c r="B269" s="498"/>
      <c r="C269" s="498"/>
      <c r="D269" s="498"/>
      <c r="E269" s="498"/>
      <c r="F269" s="498"/>
      <c r="G269" s="498"/>
      <c r="H269" s="499"/>
      <c r="I269" s="114"/>
      <c r="J269" s="115"/>
      <c r="K269" s="116"/>
      <c r="L269" s="372"/>
      <c r="M269" s="118"/>
      <c r="N269" s="119"/>
    </row>
    <row r="270" spans="1:14" ht="14.25" thickBot="1">
      <c r="A270" s="385">
        <v>4</v>
      </c>
      <c r="B270" s="386" t="s">
        <v>51</v>
      </c>
      <c r="C270" s="387">
        <v>1.95295</v>
      </c>
      <c r="D270" s="388">
        <v>0.042570000000000004</v>
      </c>
      <c r="E270" s="388">
        <v>0</v>
      </c>
      <c r="F270" s="388">
        <v>0.03951</v>
      </c>
      <c r="G270" s="388">
        <v>0.00306</v>
      </c>
      <c r="H270" s="389">
        <v>1.99552</v>
      </c>
      <c r="I270" s="114"/>
      <c r="J270" s="114"/>
      <c r="K270" s="116"/>
      <c r="L270" s="372"/>
      <c r="M270" s="118"/>
      <c r="N270" s="118"/>
    </row>
    <row r="271" spans="1:14" ht="27.75" thickBot="1">
      <c r="A271" s="385">
        <v>5</v>
      </c>
      <c r="B271" s="386" t="s">
        <v>52</v>
      </c>
      <c r="C271" s="387">
        <v>1.95295</v>
      </c>
      <c r="D271" s="388">
        <v>0.042570000000000004</v>
      </c>
      <c r="E271" s="388">
        <v>0</v>
      </c>
      <c r="F271" s="388">
        <v>0.03951</v>
      </c>
      <c r="G271" s="388">
        <v>0.00306</v>
      </c>
      <c r="H271" s="389">
        <v>1.99552</v>
      </c>
      <c r="I271" s="114"/>
      <c r="J271" s="118"/>
      <c r="K271" s="116"/>
      <c r="L271" s="372"/>
      <c r="M271" s="118"/>
      <c r="N271" s="118"/>
    </row>
    <row r="272" spans="1:14" ht="27.75" thickBot="1">
      <c r="A272" s="385">
        <v>6</v>
      </c>
      <c r="B272" s="386" t="s">
        <v>53</v>
      </c>
      <c r="C272" s="387">
        <v>1.95295</v>
      </c>
      <c r="D272" s="388">
        <v>0.042570000000000004</v>
      </c>
      <c r="E272" s="388">
        <v>0</v>
      </c>
      <c r="F272" s="388">
        <v>0.03951</v>
      </c>
      <c r="G272" s="388">
        <v>0.00306</v>
      </c>
      <c r="H272" s="389">
        <v>1.99552</v>
      </c>
      <c r="I272" s="114"/>
      <c r="J272" s="118"/>
      <c r="K272" s="116"/>
      <c r="L272" s="372"/>
      <c r="M272" s="118"/>
      <c r="N272" s="118"/>
    </row>
    <row r="273" spans="1:14" ht="14.25" thickBot="1">
      <c r="A273" s="385">
        <v>7</v>
      </c>
      <c r="B273" s="386" t="s">
        <v>48</v>
      </c>
      <c r="C273" s="387">
        <v>1.95295</v>
      </c>
      <c r="D273" s="388">
        <v>0.042570000000000004</v>
      </c>
      <c r="E273" s="388">
        <v>0</v>
      </c>
      <c r="F273" s="388">
        <v>0.03951</v>
      </c>
      <c r="G273" s="388">
        <v>0.00306</v>
      </c>
      <c r="H273" s="389">
        <v>1.99552</v>
      </c>
      <c r="I273" s="114"/>
      <c r="J273" s="118"/>
      <c r="K273" s="116"/>
      <c r="L273" s="372"/>
      <c r="M273" s="118"/>
      <c r="N273" s="118"/>
    </row>
    <row r="274" spans="1:14" ht="13.5" customHeight="1" thickBot="1">
      <c r="A274" s="385">
        <v>8</v>
      </c>
      <c r="B274" s="386" t="s">
        <v>54</v>
      </c>
      <c r="C274" s="387">
        <v>1.95295</v>
      </c>
      <c r="D274" s="388">
        <v>0.042570000000000004</v>
      </c>
      <c r="E274" s="388">
        <v>0</v>
      </c>
      <c r="F274" s="388">
        <v>0.03951</v>
      </c>
      <c r="G274" s="388">
        <v>0.00306</v>
      </c>
      <c r="H274" s="389">
        <v>1.99552</v>
      </c>
      <c r="I274" s="114"/>
      <c r="J274" s="115"/>
      <c r="K274" s="116"/>
      <c r="L274" s="372"/>
      <c r="M274" s="118"/>
      <c r="N274" s="119"/>
    </row>
    <row r="275" spans="1:14" ht="14.25" thickBot="1">
      <c r="A275" s="385">
        <v>9</v>
      </c>
      <c r="B275" s="386" t="s">
        <v>50</v>
      </c>
      <c r="C275" s="387">
        <v>1.95295</v>
      </c>
      <c r="D275" s="388">
        <v>0.042570000000000004</v>
      </c>
      <c r="E275" s="388">
        <v>0</v>
      </c>
      <c r="F275" s="388">
        <v>0.03951</v>
      </c>
      <c r="G275" s="388">
        <v>0.00306</v>
      </c>
      <c r="H275" s="389">
        <v>1.99552</v>
      </c>
      <c r="I275" s="114"/>
      <c r="J275" s="118"/>
      <c r="K275" s="116"/>
      <c r="L275" s="372"/>
      <c r="M275" s="118"/>
      <c r="N275" s="118"/>
    </row>
    <row r="276" spans="1:14" ht="14.25" thickBot="1">
      <c r="A276" s="385">
        <v>10</v>
      </c>
      <c r="B276" s="386" t="s">
        <v>55</v>
      </c>
      <c r="C276" s="387">
        <v>1.95295</v>
      </c>
      <c r="D276" s="388">
        <v>0.042570000000000004</v>
      </c>
      <c r="E276" s="388">
        <v>0</v>
      </c>
      <c r="F276" s="388">
        <v>0.03951</v>
      </c>
      <c r="G276" s="388">
        <v>0.00306</v>
      </c>
      <c r="H276" s="389">
        <v>1.99552</v>
      </c>
      <c r="I276" s="114"/>
      <c r="J276" s="118"/>
      <c r="K276" s="116"/>
      <c r="L276" s="372"/>
      <c r="M276" s="118"/>
      <c r="N276" s="118"/>
    </row>
    <row r="277" spans="1:14" ht="13.5" customHeight="1" thickBot="1">
      <c r="A277" s="497" t="s">
        <v>42</v>
      </c>
      <c r="B277" s="498"/>
      <c r="C277" s="498"/>
      <c r="D277" s="498"/>
      <c r="E277" s="498"/>
      <c r="F277" s="498"/>
      <c r="G277" s="498"/>
      <c r="H277" s="499"/>
      <c r="I277" s="114"/>
      <c r="J277" s="118"/>
      <c r="K277" s="116"/>
      <c r="L277" s="372"/>
      <c r="M277" s="118"/>
      <c r="N277" s="118"/>
    </row>
    <row r="278" spans="1:14" ht="14.25" thickBot="1">
      <c r="A278" s="385">
        <v>11</v>
      </c>
      <c r="B278" s="386" t="s">
        <v>51</v>
      </c>
      <c r="C278" s="387">
        <v>1.95295</v>
      </c>
      <c r="D278" s="388">
        <v>0.03681</v>
      </c>
      <c r="E278" s="388">
        <v>0</v>
      </c>
      <c r="F278" s="388">
        <v>0.03375</v>
      </c>
      <c r="G278" s="388">
        <v>0.00306</v>
      </c>
      <c r="H278" s="389">
        <v>1.98976</v>
      </c>
      <c r="I278" s="114"/>
      <c r="J278" s="118"/>
      <c r="K278" s="116"/>
      <c r="L278" s="372"/>
      <c r="M278" s="118"/>
      <c r="N278" s="118"/>
    </row>
    <row r="279" spans="1:14" ht="27.75" thickBot="1">
      <c r="A279" s="385">
        <v>12</v>
      </c>
      <c r="B279" s="386" t="s">
        <v>52</v>
      </c>
      <c r="C279" s="387">
        <v>1.95295</v>
      </c>
      <c r="D279" s="388">
        <v>0.03681</v>
      </c>
      <c r="E279" s="388">
        <v>0</v>
      </c>
      <c r="F279" s="388">
        <v>0.03375</v>
      </c>
      <c r="G279" s="388">
        <v>0.00306</v>
      </c>
      <c r="H279" s="389">
        <v>1.98976</v>
      </c>
      <c r="I279" s="131"/>
      <c r="J279" s="131"/>
      <c r="K279" s="131"/>
      <c r="L279" s="372"/>
      <c r="M279" s="131"/>
      <c r="N279" s="131"/>
    </row>
    <row r="280" spans="1:14" ht="27.75" thickBot="1">
      <c r="A280" s="385">
        <v>13</v>
      </c>
      <c r="B280" s="386" t="s">
        <v>53</v>
      </c>
      <c r="C280" s="387">
        <v>1.95295</v>
      </c>
      <c r="D280" s="388">
        <v>0.03681</v>
      </c>
      <c r="E280" s="388">
        <v>0</v>
      </c>
      <c r="F280" s="388">
        <v>0.03375</v>
      </c>
      <c r="G280" s="388">
        <v>0.00306</v>
      </c>
      <c r="H280" s="389">
        <v>1.98976</v>
      </c>
      <c r="I280" s="5"/>
      <c r="J280" s="5"/>
      <c r="K280" s="5"/>
      <c r="L280" s="5"/>
      <c r="M280" s="5"/>
      <c r="N280" s="5"/>
    </row>
    <row r="281" spans="1:14" ht="14.25" thickBot="1">
      <c r="A281" s="385">
        <v>14</v>
      </c>
      <c r="B281" s="386" t="s">
        <v>48</v>
      </c>
      <c r="C281" s="387">
        <v>1.95295</v>
      </c>
      <c r="D281" s="388">
        <v>0.03681</v>
      </c>
      <c r="E281" s="388">
        <v>0</v>
      </c>
      <c r="F281" s="388">
        <v>0.03375</v>
      </c>
      <c r="G281" s="388">
        <v>0.00306</v>
      </c>
      <c r="H281" s="389">
        <v>1.98976</v>
      </c>
      <c r="I281" s="5"/>
      <c r="J281" s="5"/>
      <c r="K281" s="5"/>
      <c r="L281" s="5"/>
      <c r="M281" s="5"/>
      <c r="N281" s="5"/>
    </row>
    <row r="282" spans="1:14" ht="14.25" thickBot="1">
      <c r="A282" s="385">
        <v>15</v>
      </c>
      <c r="B282" s="386" t="s">
        <v>54</v>
      </c>
      <c r="C282" s="387">
        <v>1.95295</v>
      </c>
      <c r="D282" s="388">
        <v>0.03681</v>
      </c>
      <c r="E282" s="388">
        <v>0</v>
      </c>
      <c r="F282" s="388">
        <v>0.03375</v>
      </c>
      <c r="G282" s="388">
        <v>0.00306</v>
      </c>
      <c r="H282" s="389">
        <v>1.98976</v>
      </c>
      <c r="I282" s="5"/>
      <c r="J282" s="5"/>
      <c r="K282" s="5"/>
      <c r="L282" s="5"/>
      <c r="M282" s="5"/>
      <c r="N282" s="5"/>
    </row>
    <row r="283" spans="1:14" ht="14.25" thickBot="1">
      <c r="A283" s="385">
        <v>16</v>
      </c>
      <c r="B283" s="386" t="s">
        <v>50</v>
      </c>
      <c r="C283" s="387">
        <v>1.95295</v>
      </c>
      <c r="D283" s="388">
        <v>0.03681</v>
      </c>
      <c r="E283" s="388">
        <v>0</v>
      </c>
      <c r="F283" s="388">
        <v>0.03375</v>
      </c>
      <c r="G283" s="388">
        <v>0.00306</v>
      </c>
      <c r="H283" s="389">
        <v>1.98976</v>
      </c>
      <c r="I283" s="5"/>
      <c r="J283" s="5"/>
      <c r="K283" s="5"/>
      <c r="L283" s="5"/>
      <c r="M283" s="5"/>
      <c r="N283" s="5"/>
    </row>
    <row r="284" spans="1:14" ht="14.25" thickBot="1">
      <c r="A284" s="385">
        <v>17</v>
      </c>
      <c r="B284" s="386" t="s">
        <v>55</v>
      </c>
      <c r="C284" s="387">
        <v>1.95295</v>
      </c>
      <c r="D284" s="388">
        <v>0.03681</v>
      </c>
      <c r="E284" s="388">
        <v>0</v>
      </c>
      <c r="F284" s="388">
        <v>0.03375</v>
      </c>
      <c r="G284" s="388">
        <v>0.00306</v>
      </c>
      <c r="H284" s="389">
        <v>1.98976</v>
      </c>
      <c r="I284" s="5"/>
      <c r="J284" s="5"/>
      <c r="K284" s="5"/>
      <c r="L284" s="5"/>
      <c r="M284" s="5"/>
      <c r="N284" s="5"/>
    </row>
  </sheetData>
  <sheetProtection/>
  <mergeCells count="19">
    <mergeCell ref="A269:H269"/>
    <mergeCell ref="D208:D237"/>
    <mergeCell ref="F208:F237"/>
    <mergeCell ref="H208:H237"/>
    <mergeCell ref="C79:C109"/>
    <mergeCell ref="C111:C141"/>
    <mergeCell ref="C144:C174"/>
    <mergeCell ref="C176:C206"/>
    <mergeCell ref="C208:C237"/>
    <mergeCell ref="A1:J1"/>
    <mergeCell ref="B5:G5"/>
    <mergeCell ref="A10:I10"/>
    <mergeCell ref="C15:C44"/>
    <mergeCell ref="C47:C77"/>
    <mergeCell ref="A277:H277"/>
    <mergeCell ref="C239:C268"/>
    <mergeCell ref="D239:D268"/>
    <mergeCell ref="F239:F268"/>
    <mergeCell ref="H239:H2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"Тамбовская энергосбытовая компания"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Искевич Виталий Николаевич</cp:lastModifiedBy>
  <dcterms:created xsi:type="dcterms:W3CDTF">2013-02-11T13:47:07Z</dcterms:created>
  <dcterms:modified xsi:type="dcterms:W3CDTF">2016-02-16T11:27:22Z</dcterms:modified>
  <cp:category/>
  <cp:version/>
  <cp:contentType/>
  <cp:contentStatus/>
</cp:coreProperties>
</file>